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Общие Документы\NATALIIIIII\buget transparent\2022\"/>
    </mc:Choice>
  </mc:AlternateContent>
  <bookViews>
    <workbookView xWindow="0" yWindow="0" windowWidth="28800" windowHeight="12135" activeTab="1"/>
  </bookViews>
  <sheets>
    <sheet name="1" sheetId="3" r:id="rId1"/>
    <sheet name="Лист3" sheetId="6" r:id="rId2"/>
    <sheet name="Лист2" sheetId="5" r:id="rId3"/>
    <sheet name="Лист1" sheetId="4" r:id="rId4"/>
  </sheets>
  <calcPr calcId="152511"/>
</workbook>
</file>

<file path=xl/calcChain.xml><?xml version="1.0" encoding="utf-8"?>
<calcChain xmlns="http://schemas.openxmlformats.org/spreadsheetml/2006/main">
  <c r="F328" i="6" l="1"/>
  <c r="E328" i="6"/>
  <c r="D243" i="3" l="1"/>
  <c r="E35" i="3" l="1"/>
  <c r="E243" i="3" s="1"/>
</calcChain>
</file>

<file path=xl/comments1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<sst xmlns="http://schemas.openxmlformats.org/spreadsheetml/2006/main" count="1565" uniqueCount="515">
  <si>
    <t>INFORMAȚIA</t>
  </si>
  <si>
    <t>de către DIRECȚIA EDUCAȚIE,TINERET și SPORT sectorul CENTRU</t>
  </si>
  <si>
    <t>Articolul de cheltuieli(descifrat ,concret)</t>
  </si>
  <si>
    <t>ECO</t>
  </si>
  <si>
    <t>Bugetul aprobat/precizat pe an, mii lei</t>
  </si>
  <si>
    <t>inclusiv în luna curentă</t>
  </si>
  <si>
    <t xml:space="preserve">Contractul </t>
  </si>
  <si>
    <t>Numărul, data</t>
  </si>
  <si>
    <t>Termenul de valabilitate</t>
  </si>
  <si>
    <t>Suma, mii lei</t>
  </si>
  <si>
    <t>Denumirea agentului economic</t>
  </si>
  <si>
    <t>Anexa la dispoziția Primarului</t>
  </si>
  <si>
    <t>General al municipiului Chișinău nr 57-d din 14.02.2020</t>
  </si>
  <si>
    <t>TOTAL</t>
  </si>
  <si>
    <t xml:space="preserve"> Remunerarea  muncii </t>
  </si>
  <si>
    <t xml:space="preserve"> Remunerarea muncii temporare</t>
  </si>
  <si>
    <t xml:space="preserve"> Contribuţii de asigurări sociale de stat obligatorii</t>
  </si>
  <si>
    <t xml:space="preserve"> Energia electrica</t>
  </si>
  <si>
    <t xml:space="preserve"> Energia termica</t>
  </si>
  <si>
    <t xml:space="preserve"> Gaze</t>
  </si>
  <si>
    <t xml:space="preserve"> Apa si canalizare</t>
  </si>
  <si>
    <t xml:space="preserve"> Servicii informationale</t>
  </si>
  <si>
    <t xml:space="preserve">  Servicii de transport </t>
  </si>
  <si>
    <t xml:space="preserve"> Formare profisionala</t>
  </si>
  <si>
    <t xml:space="preserve">  Servicii de paza </t>
  </si>
  <si>
    <t xml:space="preserve">  Servicii postale </t>
  </si>
  <si>
    <t xml:space="preserve"> Compensatii </t>
  </si>
  <si>
    <t>Ajutoare banesti</t>
  </si>
  <si>
    <t xml:space="preserve"> Alte prestţii de asigurări sociale</t>
  </si>
  <si>
    <t xml:space="preserve"> Procurarea masinilor  si utilajelor</t>
  </si>
  <si>
    <t xml:space="preserve"> Procurarea uneltelor si sculelor, inventarului de producere </t>
  </si>
  <si>
    <t xml:space="preserve"> Procurarea altor mijloace fixe </t>
  </si>
  <si>
    <t xml:space="preserve"> Procurarea pieselor de schimb </t>
  </si>
  <si>
    <t xml:space="preserve"> Procurarea produselor alimentare</t>
  </si>
  <si>
    <t xml:space="preserve">  Procurarea  materialelor de uz gospodaresc si rechizitelor de birou</t>
  </si>
  <si>
    <t xml:space="preserve"> IS Servicii Paza a MAI   </t>
  </si>
  <si>
    <t>Energia electrica</t>
  </si>
  <si>
    <t>Energia termica</t>
  </si>
  <si>
    <t>alte servicii</t>
  </si>
  <si>
    <t>Șeful DETS sectorul Centru                                                       Natalia Strajesco</t>
  </si>
  <si>
    <t xml:space="preserve"> Servicii neatribuite altor aliniate</t>
  </si>
  <si>
    <t>Gaze</t>
  </si>
  <si>
    <t>Servicii de apa si canalizare</t>
  </si>
  <si>
    <t>Materiale de uz gospodaresc</t>
  </si>
  <si>
    <t xml:space="preserve"> Paza</t>
  </si>
  <si>
    <t xml:space="preserve"> Casa de Comert Vita SRL</t>
  </si>
  <si>
    <t xml:space="preserve"> Produse de Familie SRL</t>
  </si>
  <si>
    <t>ICS Premier Energy SRL</t>
  </si>
  <si>
    <t>Termoelectrica   SA</t>
  </si>
  <si>
    <t>Moldova Gaz SA</t>
  </si>
  <si>
    <t>Apa Canal SA</t>
  </si>
  <si>
    <t>Lovis Angro SRL</t>
  </si>
  <si>
    <t>Denumirea bunurilor, lucrărilor și serviciilor</t>
  </si>
  <si>
    <t>Centrul de metrologie aplicatasi certificare IS</t>
  </si>
  <si>
    <t>Casa de Comert Vita SRL</t>
  </si>
  <si>
    <t xml:space="preserve">Prodagrotrade SRL </t>
  </si>
  <si>
    <t>Meltan SRL</t>
  </si>
  <si>
    <t>SALARDET SRL</t>
  </si>
  <si>
    <t>Pontem X SRL</t>
  </si>
  <si>
    <t>Salubris Grup SRL</t>
  </si>
  <si>
    <t>Baguette SRL</t>
  </si>
  <si>
    <t>IP Centrul de Tehnologii Informationale in Finante</t>
  </si>
  <si>
    <t>ELINATCONS SRL</t>
  </si>
  <si>
    <t>WASH&amp;DRY SRL</t>
  </si>
  <si>
    <t>MONDIAL IMPEX SRL</t>
  </si>
  <si>
    <t>2022-0000000089</t>
  </si>
  <si>
    <t>2022-0000000517</t>
  </si>
  <si>
    <t>2022-0000000492</t>
  </si>
  <si>
    <t>2022-0000000511</t>
  </si>
  <si>
    <t>2022-0000000338</t>
  </si>
  <si>
    <t>2022-0000000427</t>
  </si>
  <si>
    <t>2022-0000000911</t>
  </si>
  <si>
    <t>SA Moldtelecom</t>
  </si>
  <si>
    <t>Corden -ST</t>
  </si>
  <si>
    <t>GHIMNIC SRL</t>
  </si>
  <si>
    <t xml:space="preserve"> Printex SeviceSRL</t>
  </si>
  <si>
    <t>FORT SIGUR SRL</t>
  </si>
  <si>
    <t>Agentia Nationala Centru Sanatate Publica</t>
  </si>
  <si>
    <t>Univ.Ion Creanga</t>
  </si>
  <si>
    <t>Inst.de Stiinte ale Educatiei</t>
  </si>
  <si>
    <t>SIDAL GRUP SRL</t>
  </si>
  <si>
    <t>2022-0000000977</t>
  </si>
  <si>
    <t> Drumul Viilor SA</t>
  </si>
  <si>
    <t>Trezoreria pentru drumuri</t>
  </si>
  <si>
    <t>CA DonarisVienna</t>
  </si>
  <si>
    <t>Servicii informationale</t>
  </si>
  <si>
    <t>2022-0000001183</t>
  </si>
  <si>
    <t>31,12,2022</t>
  </si>
  <si>
    <t>SERVOSTAL SRL</t>
  </si>
  <si>
    <t>Rechizite de birou</t>
  </si>
  <si>
    <t>Birolux-MT</t>
  </si>
  <si>
    <t>Tehoptimed</t>
  </si>
  <si>
    <t>BICOMPLEX SRL</t>
  </si>
  <si>
    <t>MEGALUX SRL</t>
  </si>
  <si>
    <t>APAL-PRIM SRL</t>
  </si>
  <si>
    <t>Procurarea materialelor pentru scopuri didactice</t>
  </si>
  <si>
    <t>335110</t>
  </si>
  <si>
    <t>Milemax Grup SRL</t>
  </si>
  <si>
    <t>Birovits SRL</t>
  </si>
  <si>
    <t>Materiale de constructie</t>
  </si>
  <si>
    <t>Iutad Comert SRL</t>
  </si>
  <si>
    <t xml:space="preserve">Procurarea materialelor de constructie </t>
  </si>
  <si>
    <t xml:space="preserve">  </t>
  </si>
  <si>
    <t>337110</t>
  </si>
  <si>
    <t>Orbita-9 SA</t>
  </si>
  <si>
    <t>2022-0000001080</t>
  </si>
  <si>
    <t>1068.1</t>
  </si>
  <si>
    <t xml:space="preserve"> Procurarea produselor alimentare Legume</t>
  </si>
  <si>
    <t>2022-0000000807</t>
  </si>
  <si>
    <t>2022-0000000627</t>
  </si>
  <si>
    <t>2022-0000001002</t>
  </si>
  <si>
    <t>Franzeluta SA</t>
  </si>
  <si>
    <t>Procurarea produselor alimentare</t>
  </si>
  <si>
    <t>2022-0000001249</t>
  </si>
  <si>
    <t>31,12.2022</t>
  </si>
  <si>
    <t>Pascolina SRL</t>
  </si>
  <si>
    <t>2022-0000001046</t>
  </si>
  <si>
    <t>2022-0000000901</t>
  </si>
  <si>
    <t>2022-0000001118</t>
  </si>
  <si>
    <t>2022-0000000677</t>
  </si>
  <si>
    <t>2022-0000000628</t>
  </si>
  <si>
    <t xml:space="preserve"> Alim Total SRL</t>
  </si>
  <si>
    <t>2022-0000001045</t>
  </si>
  <si>
    <t>2022-0000001112</t>
  </si>
  <si>
    <t>2022-0000001082</t>
  </si>
  <si>
    <t>2022-0000001047</t>
  </si>
  <si>
    <t xml:space="preserve"> Delmix-Prim SRL</t>
  </si>
  <si>
    <t xml:space="preserve"> LIVI MAD SRL</t>
  </si>
  <si>
    <t>2022-0000001126</t>
  </si>
  <si>
    <t>2022-0000000665</t>
  </si>
  <si>
    <t xml:space="preserve">Lapmol SRL </t>
  </si>
  <si>
    <t>2022-0000000674</t>
  </si>
  <si>
    <t xml:space="preserve"> Delmix-Prim S.R.L.</t>
  </si>
  <si>
    <t>2022-0000000701</t>
  </si>
  <si>
    <t>2022-0000000752</t>
  </si>
  <si>
    <t>2022-0000000694</t>
  </si>
  <si>
    <t>Dant-Agro SRL</t>
  </si>
  <si>
    <t>2022-0000000688</t>
  </si>
  <si>
    <t>IDEEA-PRIM SRL</t>
  </si>
  <si>
    <t>2022-0000000672</t>
  </si>
  <si>
    <t>GREEN PROD SRL</t>
  </si>
  <si>
    <t>2022-0000000706</t>
  </si>
  <si>
    <t>Grant Proiect SRL</t>
  </si>
  <si>
    <t>SIMPALS SRL</t>
  </si>
  <si>
    <t>Ministerul Finantelor-Trezoreria de Stat CEMCPMFSM</t>
  </si>
  <si>
    <t>IS CENTRUL DE INSTRUIRE IN DOMENIUL RELATIILOR DE MUNCA</t>
  </si>
  <si>
    <t>Paza</t>
  </si>
  <si>
    <t>Indemnizatii pentru incapacitatea temporara de munca achitate  din mijloacele financiare ale angajatului</t>
  </si>
  <si>
    <t>273500</t>
  </si>
  <si>
    <t>Servicii de reparatie curenta</t>
  </si>
  <si>
    <t>Nord -Universal SRL</t>
  </si>
  <si>
    <t>LIA ART COM SRL</t>
  </si>
  <si>
    <t>JOB DONE GRUPE SRL</t>
  </si>
  <si>
    <t>2022-0000001689</t>
  </si>
  <si>
    <t>Agentia Nationala pentru Sanatate Publica</t>
  </si>
  <si>
    <t>2022-0000001480</t>
  </si>
  <si>
    <t>Procurarea combustibilului ,carburantilorsi lubrifiantelor</t>
  </si>
  <si>
    <t>2022-0000001179</t>
  </si>
  <si>
    <t>Lukoil Moldova SRL</t>
  </si>
  <si>
    <t>Procurarea masinilor  si utilajelor</t>
  </si>
  <si>
    <t>2022-0000001358</t>
  </si>
  <si>
    <t>2022-0000001613</t>
  </si>
  <si>
    <t>NeoSuport Service SRL</t>
  </si>
  <si>
    <t>2022-0000000955</t>
  </si>
  <si>
    <t>2022-0000001611</t>
  </si>
  <si>
    <t>IM Regia Autosalubritate</t>
  </si>
  <si>
    <t xml:space="preserve">Servicii de telecomunicatii </t>
  </si>
  <si>
    <t>222220</t>
  </si>
  <si>
    <t xml:space="preserve">Executate cheltueli de casa, mii leiTotal de lainceputul anului </t>
  </si>
  <si>
    <t>63,0</t>
  </si>
  <si>
    <t>205,0</t>
  </si>
  <si>
    <t>281,2</t>
  </si>
  <si>
    <t>25256,8</t>
  </si>
  <si>
    <t>208160,6</t>
  </si>
  <si>
    <t>222400</t>
  </si>
  <si>
    <t>Servicii de telecomunicatii</t>
  </si>
  <si>
    <t>222500</t>
  </si>
  <si>
    <t xml:space="preserve">Servicii de transport </t>
  </si>
  <si>
    <r>
      <t xml:space="preserve"> </t>
    </r>
    <r>
      <rPr>
        <sz val="9"/>
        <color theme="1"/>
        <rFont val="Times New Roman"/>
        <family val="1"/>
        <charset val="204"/>
      </rPr>
      <t>Servicii de salubrizare</t>
    </r>
  </si>
  <si>
    <t>222210</t>
  </si>
  <si>
    <t>2022-00000001359</t>
  </si>
  <si>
    <t>Tiluana SRL</t>
  </si>
  <si>
    <t>2022-0000000750</t>
  </si>
  <si>
    <t>Grandenergy Prim SRL</t>
  </si>
  <si>
    <t>2022-0000000320</t>
  </si>
  <si>
    <t>Bester Brav SRL</t>
  </si>
  <si>
    <t>2022-0000001630</t>
  </si>
  <si>
    <t>2022-0000000902</t>
  </si>
  <si>
    <t>222600</t>
  </si>
  <si>
    <t>Formare profisionala</t>
  </si>
  <si>
    <t>IM Becor SRL</t>
  </si>
  <si>
    <t>Economlux-Grup SRL</t>
  </si>
  <si>
    <t>2022-0000001289</t>
  </si>
  <si>
    <t>2022-0000001691</t>
  </si>
  <si>
    <t>Zariostil SRL</t>
  </si>
  <si>
    <t>2022-000001648</t>
  </si>
  <si>
    <t>VITRA SRL</t>
  </si>
  <si>
    <t>Universitatea de Stat de Educatie Fizica si Sport</t>
  </si>
  <si>
    <t>INSTITUTUL DE FORMARE CONTINUUA</t>
  </si>
  <si>
    <t>Universitatea de Stat din Moldova</t>
  </si>
  <si>
    <t>UNIVERSITATEA DE STAT DIN TIRASPOL</t>
  </si>
  <si>
    <t>2022-0000000948</t>
  </si>
  <si>
    <t>Moldpresa Grup SRL</t>
  </si>
  <si>
    <t xml:space="preserve">Procurarea altor materiale </t>
  </si>
  <si>
    <t>Aqua Trade SRL</t>
  </si>
  <si>
    <t>2022-0000001602</t>
  </si>
  <si>
    <t>YAKI INS SRL</t>
  </si>
  <si>
    <t>MAXIMUM ELECTRONIC S.R.L.</t>
  </si>
  <si>
    <t>STICLAMONT SA</t>
  </si>
  <si>
    <t>SMART CLIK SRL</t>
  </si>
  <si>
    <t>Art Grup Brivet SRL</t>
  </si>
  <si>
    <t>Business Imperiu SRL</t>
  </si>
  <si>
    <t>RADOP-OPT SRL</t>
  </si>
  <si>
    <t>CASA MOROSAN SRL</t>
  </si>
  <si>
    <t>Context-Lux SRL</t>
  </si>
  <si>
    <t>NELIMOT-COM SRL</t>
  </si>
  <si>
    <t>Glorius-Construct SRL</t>
  </si>
  <si>
    <t>VIPOSTAL SRL</t>
  </si>
  <si>
    <t>DULINIS-GRUP SRL</t>
  </si>
  <si>
    <t>ALFIN PROTECT SRL</t>
  </si>
  <si>
    <t>2022-0000001287</t>
  </si>
  <si>
    <t>2022-000001479</t>
  </si>
  <si>
    <t>Comp Tehno Service SRL</t>
  </si>
  <si>
    <t>2020-000000952</t>
  </si>
  <si>
    <t>ALLAS SRL</t>
  </si>
  <si>
    <t>2022-0000001603</t>
  </si>
  <si>
    <t>Servicii neatribuite altor aliniate</t>
  </si>
  <si>
    <t xml:space="preserve"> Liceist IMAP</t>
  </si>
  <si>
    <t>2022--000001208</t>
  </si>
  <si>
    <t>Smart Group Company S.R.L.</t>
  </si>
  <si>
    <t>2022-000000908</t>
  </si>
  <si>
    <t>ALEX SISTEM SRL</t>
  </si>
  <si>
    <t>TECHNO RETAIL SRL</t>
  </si>
  <si>
    <t>MOLDSTAMP SRL</t>
  </si>
  <si>
    <t>Ex. A. Popusoi</t>
  </si>
  <si>
    <t>Tel. 022271675</t>
  </si>
  <si>
    <t>ZANIK-GRUP S.R.L.</t>
  </si>
  <si>
    <t>educatie@smartstudio@md</t>
  </si>
  <si>
    <t>drp4@pmc.md</t>
  </si>
  <si>
    <t>Racu Sajgi SRL</t>
  </si>
  <si>
    <t>2022-0000002247</t>
  </si>
  <si>
    <t>Procurarea altor materiale</t>
  </si>
  <si>
    <t>Birivofarm</t>
  </si>
  <si>
    <t>Lisnic Grup SRL</t>
  </si>
  <si>
    <t>Dina-Cociug SRL</t>
  </si>
  <si>
    <t>Gorcons Lider SRL</t>
  </si>
  <si>
    <t>2022-0000001774</t>
  </si>
  <si>
    <t>2022-0000001141</t>
  </si>
  <si>
    <t>Mobil Forum SRL</t>
  </si>
  <si>
    <t>Quaker SRL</t>
  </si>
  <si>
    <t>2022-000000265</t>
  </si>
  <si>
    <t>Ziarul MK NEWS SRL</t>
  </si>
  <si>
    <t>Spag II</t>
  </si>
  <si>
    <t>POLITRANS-LOGIST S.R.L.</t>
  </si>
  <si>
    <t>ELECTRO MAGAZIN SRL</t>
  </si>
  <si>
    <t>ICS GRAND TORG S.R.L.</t>
  </si>
  <si>
    <t>Procurarea accesorilor de pat,imbracamintei,incaltamintei</t>
  </si>
  <si>
    <t>Vega L SRL</t>
  </si>
  <si>
    <t>GLOBAL STORE S.R.L.</t>
  </si>
  <si>
    <t>314110</t>
  </si>
  <si>
    <t>331110</t>
  </si>
  <si>
    <t xml:space="preserve">Procurarea pieselor de schimb </t>
  </si>
  <si>
    <t>Procurarea produselor alimentare Legume</t>
  </si>
  <si>
    <t>Procurarea medicamentelor</t>
  </si>
  <si>
    <t xml:space="preserve">Procurarea materialelor pentru scopuri didactice </t>
  </si>
  <si>
    <t>2022-00000002180</t>
  </si>
  <si>
    <t>31,12,31</t>
  </si>
  <si>
    <t>Produse de Familie SRL</t>
  </si>
  <si>
    <t>2022-0000002145</t>
  </si>
  <si>
    <t>2022-0000002187</t>
  </si>
  <si>
    <t>transmis pe email: buget.transparent@pmc.md pe data06.05.2022</t>
  </si>
  <si>
    <t>privind cheltuielile efectuate pe parcusul lunii mai 2022</t>
  </si>
  <si>
    <t>Reparatii capitale</t>
  </si>
  <si>
    <t>311120</t>
  </si>
  <si>
    <t>Lisever Grup SRL</t>
  </si>
  <si>
    <t>2022-0000001649</t>
  </si>
  <si>
    <t>PROI-DEVI S.R.L.</t>
  </si>
  <si>
    <t>2022-0000001211</t>
  </si>
  <si>
    <t>2022-0000002390</t>
  </si>
  <si>
    <t>ConstructTador SRL</t>
  </si>
  <si>
    <t>2022-0000002393</t>
  </si>
  <si>
    <t>Mester Brav SRL</t>
  </si>
  <si>
    <t>2022-0000002410</t>
  </si>
  <si>
    <t>2022-0000002502</t>
  </si>
  <si>
    <t>2022-0000002662</t>
  </si>
  <si>
    <t>Rom-Vic SRL</t>
  </si>
  <si>
    <t>LIS COMPANY SRL</t>
  </si>
  <si>
    <t>2022-0000001792</t>
  </si>
  <si>
    <t>2022-0000002549</t>
  </si>
  <si>
    <t>IM pentru Servicii Locative Centru</t>
  </si>
  <si>
    <t>2022-0000002661</t>
  </si>
  <si>
    <t>2022-0000000903</t>
  </si>
  <si>
    <t>222990</t>
  </si>
  <si>
    <t>2022-0000002503</t>
  </si>
  <si>
    <t>312120</t>
  </si>
  <si>
    <t>Reparatii capitale a constructiilor speciale</t>
  </si>
  <si>
    <t xml:space="preserve">Reparatii capitale </t>
  </si>
  <si>
    <t>2022-0000002408</t>
  </si>
  <si>
    <t>2022-0000002409</t>
  </si>
  <si>
    <t>Anreal Cons SRL</t>
  </si>
  <si>
    <t>31.12.2022.</t>
  </si>
  <si>
    <t>ADHOC SOLUTION SRL</t>
  </si>
  <si>
    <t>2022-0000001371</t>
  </si>
  <si>
    <t>Nord-Universal SRL</t>
  </si>
  <si>
    <t>316110</t>
  </si>
  <si>
    <t>318110</t>
  </si>
  <si>
    <t>Alte prestţii de asigurări sociale</t>
  </si>
  <si>
    <t>MEGAPROC SRL</t>
  </si>
  <si>
    <t xml:space="preserve">Procurarea uneltelor si sculelor, inventarului de producere </t>
  </si>
  <si>
    <t>VATEL PRIM SRL</t>
  </si>
  <si>
    <t>3321110</t>
  </si>
  <si>
    <t>333110</t>
  </si>
  <si>
    <t>338110</t>
  </si>
  <si>
    <t>339110</t>
  </si>
  <si>
    <t>Procurarea pieselor de schimb</t>
  </si>
  <si>
    <t>ARIDAN CENTER SRL</t>
  </si>
  <si>
    <t>334110</t>
  </si>
  <si>
    <t xml:space="preserve"> Procurarea  materialelor de uz gospodaresc si rechizitelor de birou</t>
  </si>
  <si>
    <t>336110</t>
  </si>
  <si>
    <t>Supraten SA</t>
  </si>
  <si>
    <t>2022-0000002504</t>
  </si>
  <si>
    <t>Procurarea  materialelor de uz gospodaresc si rechizitelor de birou</t>
  </si>
  <si>
    <t>2022-0000002663</t>
  </si>
  <si>
    <t>Blocnotes SRL</t>
  </si>
  <si>
    <t>LEMALIV-LUX SRL</t>
  </si>
  <si>
    <t>SIM CONSTRUCT GRUP S.R.L.</t>
  </si>
  <si>
    <t>HAFEP S.R.L.</t>
  </si>
  <si>
    <t>URSA-GROUP S.R.L.</t>
  </si>
  <si>
    <t>Anstelux SRL</t>
  </si>
  <si>
    <t>MELITAX-GRUP SRL</t>
  </si>
  <si>
    <t>MGM SRL</t>
  </si>
  <si>
    <t>MISA SRL</t>
  </si>
  <si>
    <t>TEOCOM-LUX SRL</t>
  </si>
  <si>
    <t>Arusart SRL</t>
  </si>
  <si>
    <t>2022-0000002431</t>
  </si>
  <si>
    <t>2022-0000002185</t>
  </si>
  <si>
    <t>Allas Sisteme de Securitate SRL</t>
  </si>
  <si>
    <t>2022-0000002463</t>
  </si>
  <si>
    <t>URMICON SRL</t>
  </si>
  <si>
    <t>Chisinau Gaz SRL</t>
  </si>
  <si>
    <t>2022-000002246</t>
  </si>
  <si>
    <t>2022--0000000216</t>
  </si>
  <si>
    <t>2022--0000002464</t>
  </si>
  <si>
    <t>2022-0000002751</t>
  </si>
  <si>
    <t>BILINGPRIM SRL</t>
  </si>
  <si>
    <t>2022-0000002669</t>
  </si>
  <si>
    <t>2022-0000001692</t>
  </si>
  <si>
    <t>IM ORANGE</t>
  </si>
  <si>
    <t>Mester Work SRL</t>
  </si>
  <si>
    <t>2022-0000002666</t>
  </si>
  <si>
    <t>Hiperteh SRL</t>
  </si>
  <si>
    <t>2022-0000002859</t>
  </si>
  <si>
    <t>VILEREX SRL</t>
  </si>
  <si>
    <t>Maxtodiol SRL</t>
  </si>
  <si>
    <t>2022-0000002672</t>
  </si>
  <si>
    <t>Diuxinol SRL</t>
  </si>
  <si>
    <t>2022-0000002834</t>
  </si>
  <si>
    <t>2022-0000002543</t>
  </si>
  <si>
    <t>2022-0000002424</t>
  </si>
  <si>
    <t>2022-0000002423</t>
  </si>
  <si>
    <t>2022-0000002432</t>
  </si>
  <si>
    <t>Costodar Impex SRL</t>
  </si>
  <si>
    <t>Nipetgal SRL</t>
  </si>
  <si>
    <t>Credoprim SRL</t>
  </si>
  <si>
    <t>Numărul de angajați conform statelor de personal 2037,3 , efectiv 1877,1,0  persoane 1532</t>
  </si>
  <si>
    <t>Procriomax SRL</t>
  </si>
  <si>
    <t>2022-0000002548</t>
  </si>
  <si>
    <t>La card PF</t>
  </si>
  <si>
    <r>
      <t xml:space="preserve">  </t>
    </r>
    <r>
      <rPr>
        <b/>
        <sz val="8"/>
        <color theme="1"/>
        <rFont val="Times New Roman"/>
        <family val="1"/>
        <charset val="204"/>
      </rPr>
      <t>Alte servicii  Comunale</t>
    </r>
  </si>
  <si>
    <t>232.2</t>
  </si>
  <si>
    <t>161.4</t>
  </si>
  <si>
    <t>2127.2</t>
  </si>
  <si>
    <t>281.7</t>
  </si>
  <si>
    <t>83.8</t>
  </si>
  <si>
    <t>10930.2</t>
  </si>
  <si>
    <t>3488.0</t>
  </si>
  <si>
    <t>640.9</t>
  </si>
  <si>
    <t>939.0</t>
  </si>
  <si>
    <t>16792.7</t>
  </si>
  <si>
    <t>1301.8</t>
  </si>
  <si>
    <t>2409.0</t>
  </si>
  <si>
    <t>5.5</t>
  </si>
  <si>
    <t>97.2</t>
  </si>
  <si>
    <t>333.8</t>
  </si>
  <si>
    <t>1929.1</t>
  </si>
  <si>
    <t>792.7</t>
  </si>
  <si>
    <t>1148.8</t>
  </si>
  <si>
    <t>1716.6</t>
  </si>
  <si>
    <t>2022-0000002658</t>
  </si>
  <si>
    <t>Renova Bro SRL</t>
  </si>
  <si>
    <t>Top Rechizite SRL</t>
  </si>
  <si>
    <t>Aqua-Lider SRL</t>
  </si>
  <si>
    <t>2022-0000002905</t>
  </si>
  <si>
    <t>2022-0000003013</t>
  </si>
  <si>
    <t>ECOCHIMIE SRL</t>
  </si>
  <si>
    <t>Digital Art Construct SRL</t>
  </si>
  <si>
    <t>2022-0000003142</t>
  </si>
  <si>
    <t>2022-0000002872</t>
  </si>
  <si>
    <t>2022-0000002904</t>
  </si>
  <si>
    <t>JOB DONE GROUP SRL</t>
  </si>
  <si>
    <t>2022-000002804</t>
  </si>
  <si>
    <t>2022-0000002611</t>
  </si>
  <si>
    <t>RENOVA MODERN SRL</t>
  </si>
  <si>
    <t>2022-0000002979</t>
  </si>
  <si>
    <t>Biligrim SRL</t>
  </si>
  <si>
    <t>2022-0000002703</t>
  </si>
  <si>
    <t>2022-0000002941</t>
  </si>
  <si>
    <t>JUCAMOL SRL</t>
  </si>
  <si>
    <t xml:space="preserve">Energy Clean SRL </t>
  </si>
  <si>
    <t>2022-0000002806</t>
  </si>
  <si>
    <t>Teletrans SRL</t>
  </si>
  <si>
    <t xml:space="preserve">Transigurtur SRL </t>
  </si>
  <si>
    <t>MF-Trezoreria de Stat DirectiaTeritoriala pentru Siguranta Alimentelor</t>
  </si>
  <si>
    <t>Apa canal SA</t>
  </si>
  <si>
    <t xml:space="preserve">ELEGACOM SRL </t>
  </si>
  <si>
    <t>2022-0000003105</t>
  </si>
  <si>
    <t>CWM PROIECT S.R.L.</t>
  </si>
  <si>
    <t>2022-0000001688</t>
  </si>
  <si>
    <t>Academia de Studii Economice din Moldova</t>
  </si>
  <si>
    <t>DEZMED-CV SRL</t>
  </si>
  <si>
    <t>2022-000002700</t>
  </si>
  <si>
    <t>MITRA-GRUP S.A.</t>
  </si>
  <si>
    <t>Deniadi SRL</t>
  </si>
  <si>
    <t>2022-00000</t>
  </si>
  <si>
    <t>VOLTA SRL</t>
  </si>
  <si>
    <t>SAMSON CREATIV SRL</t>
  </si>
  <si>
    <t>Alma-Pro SRL</t>
  </si>
  <si>
    <t>BURHANOX SRL</t>
  </si>
  <si>
    <t>ELEGACOM S.R.L.</t>
  </si>
  <si>
    <t>2022-0000003012</t>
  </si>
  <si>
    <t>GIANIS-IMPEX S.R.L.</t>
  </si>
  <si>
    <t>2022-0000002857</t>
  </si>
  <si>
    <t>Software 4 CML SRL</t>
  </si>
  <si>
    <t>2022-0000002906</t>
  </si>
  <si>
    <t>2022-0000002668</t>
  </si>
  <si>
    <t>IM pentru Servicii</t>
  </si>
  <si>
    <t>Trezoreria p/u drumuri</t>
  </si>
  <si>
    <t>2022-0000003275</t>
  </si>
  <si>
    <t>2022-0000002179</t>
  </si>
  <si>
    <t>CRAFTI BUSINESS S.R.L.</t>
  </si>
  <si>
    <t>Pari Bucur SRL</t>
  </si>
  <si>
    <t>2022-0000002665</t>
  </si>
  <si>
    <t>Numina SRL</t>
  </si>
  <si>
    <t>transmis pe email: buget.transparent@pmc.md pe data07.06.2022</t>
  </si>
  <si>
    <t>706,3</t>
  </si>
  <si>
    <t>222810</t>
  </si>
  <si>
    <t>9.6</t>
  </si>
  <si>
    <t>249791.6</t>
  </si>
  <si>
    <t>Remunerarea muncii temporare</t>
  </si>
  <si>
    <t>Executate cheltueli de casa,mii lei Total de lainceputul anului</t>
  </si>
  <si>
    <t>222190</t>
  </si>
  <si>
    <t xml:space="preserve"> Alte servicii  Comunale</t>
  </si>
  <si>
    <t>IM Regia comunal locativa Vadul lui Voda</t>
  </si>
  <si>
    <t>2022-0000003461</t>
  </si>
  <si>
    <t>Alte servicii  Comunale</t>
  </si>
  <si>
    <t>Alte servi</t>
  </si>
  <si>
    <t>Ferestre Inteligente S.R.L.</t>
  </si>
  <si>
    <t>Aliosin Ana</t>
  </si>
  <si>
    <t>2022-0000002807</t>
  </si>
  <si>
    <t>2022-000000952</t>
  </si>
  <si>
    <t>2022-0000002670</t>
  </si>
  <si>
    <t>LIVART PRIM SRL</t>
  </si>
  <si>
    <t>2022-0000003200</t>
  </si>
  <si>
    <t xml:space="preserve">PROITEHDEVI SRL              </t>
  </si>
  <si>
    <t>2022-0000003530</t>
  </si>
  <si>
    <t>2022-0000003273</t>
  </si>
  <si>
    <t>Frabo Grup SRL</t>
  </si>
  <si>
    <t>2022-0000003438</t>
  </si>
  <si>
    <t>2022-0000003271</t>
  </si>
  <si>
    <t>Simcon-Lux SRL</t>
  </si>
  <si>
    <t>2022-0000003146</t>
  </si>
  <si>
    <t>Megasanmag SRL</t>
  </si>
  <si>
    <t>Drumul Viilor SA</t>
  </si>
  <si>
    <t>IS Posta Moldovei</t>
  </si>
  <si>
    <t>Electromotor -Service SRL</t>
  </si>
  <si>
    <t>Ecochim Grup SRL</t>
  </si>
  <si>
    <t>2022-0000002692</t>
  </si>
  <si>
    <t>SC Diolsem SRL</t>
  </si>
  <si>
    <t>2022-0000003409</t>
  </si>
  <si>
    <t>2022-0000003407</t>
  </si>
  <si>
    <t>2022-0000001693</t>
  </si>
  <si>
    <t>Servicii neatribuite altor aliniat</t>
  </si>
  <si>
    <t>2022-0000002660</t>
  </si>
  <si>
    <t>Trust New SRL</t>
  </si>
  <si>
    <t>2022-0000003689</t>
  </si>
  <si>
    <t>2022-0000003808</t>
  </si>
  <si>
    <t>IP SERVICIUL TEHNOLOGIA  INFORMATIEI SI SECURITATE CIBERNETICA</t>
  </si>
  <si>
    <t>ZARIOSTIL SRL</t>
  </si>
  <si>
    <t>2022-0000003711</t>
  </si>
  <si>
    <t>2022-0000003465</t>
  </si>
  <si>
    <t>2022-0000003731</t>
  </si>
  <si>
    <t>2022-0000003456</t>
  </si>
  <si>
    <t>2022-0000003837</t>
  </si>
  <si>
    <t>2022-0000002750</t>
  </si>
  <si>
    <t>privind cheltuielile efectuate pe parcusul lunii iulie 2022</t>
  </si>
  <si>
    <t>Numărul de angajați conform statelor de personal 2037,3 , efectiv 1858,9 persoane 1530</t>
  </si>
  <si>
    <t>217,2</t>
  </si>
  <si>
    <t>159,9</t>
  </si>
  <si>
    <t>2341,2</t>
  </si>
  <si>
    <t>237,4</t>
  </si>
  <si>
    <t>77,1</t>
  </si>
  <si>
    <t>11304,5</t>
  </si>
  <si>
    <t>943,7</t>
  </si>
  <si>
    <t>29234,4</t>
  </si>
  <si>
    <t>1261,7</t>
  </si>
  <si>
    <t>2798,8</t>
  </si>
  <si>
    <t>2,0</t>
  </si>
  <si>
    <t>222,9</t>
  </si>
  <si>
    <t>245,6</t>
  </si>
  <si>
    <t>26905,9</t>
  </si>
  <si>
    <t>271,4</t>
  </si>
  <si>
    <t>1830,0</t>
  </si>
  <si>
    <t>478,3</t>
  </si>
  <si>
    <t>1019,4</t>
  </si>
  <si>
    <t>1385,3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</si>
</sst>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1" fillId="0" borderId="0" applyNumberFormat="0" applyFill="0" applyBorder="0" applyAlignment="0" applyProtection="0"/>
  </cellStyleXfs>
  <cellXfs count="199">
    <xf numFmtId="0" fontId="0" fillId="0" borderId="0" xfId="0"/>
    <xf numFmtId="0" fontId="7" fillId="0" borderId="0" xfId="0" applyFont="1" applyFill="1" applyAlignment="1">
      <alignment horizontal="left" wrapText="1"/>
    </xf>
    <xf numFmtId="49" fontId="8" fillId="0" borderId="0" xfId="0" applyNumberFormat="1" applyFont="1" applyFill="1" applyAlignment="1">
      <alignment horizontal="left" vertical="top"/>
    </xf>
    <xf numFmtId="49" fontId="4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wrapText="1"/>
    </xf>
    <xf numFmtId="0" fontId="8" fillId="3" borderId="1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wrapText="1"/>
    </xf>
    <xf numFmtId="49" fontId="4" fillId="3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wrapText="1"/>
    </xf>
    <xf numFmtId="0" fontId="5" fillId="0" borderId="1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9" fontId="8" fillId="0" borderId="0" xfId="0" applyNumberFormat="1" applyFont="1" applyFill="1" applyAlignment="1">
      <alignment horizontal="right" vertical="top"/>
    </xf>
    <xf numFmtId="49" fontId="4" fillId="3" borderId="0" xfId="0" applyNumberFormat="1" applyFont="1" applyFill="1" applyAlignment="1">
      <alignment horizontal="right" vertical="top"/>
    </xf>
    <xf numFmtId="49" fontId="4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49" fontId="21" fillId="3" borderId="0" xfId="4" applyNumberFormat="1" applyFill="1" applyAlignment="1">
      <alignment horizontal="left" vertical="top"/>
    </xf>
    <xf numFmtId="0" fontId="6" fillId="3" borderId="8" xfId="0" applyFont="1" applyFill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6" fillId="3" borderId="8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right" vertical="center" wrapText="1"/>
    </xf>
    <xf numFmtId="164" fontId="8" fillId="3" borderId="10" xfId="0" applyNumberFormat="1" applyFont="1" applyFill="1" applyBorder="1" applyAlignment="1">
      <alignment horizontal="right" vertical="center" wrapText="1"/>
    </xf>
    <xf numFmtId="0" fontId="12" fillId="3" borderId="1" xfId="1" applyNumberFormat="1" applyFont="1" applyFill="1" applyBorder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right" vertical="top"/>
    </xf>
    <xf numFmtId="0" fontId="13" fillId="3" borderId="5" xfId="0" applyFont="1" applyFill="1" applyBorder="1" applyAlignment="1">
      <alignment horizontal="left" vertical="top" wrapText="1"/>
    </xf>
    <xf numFmtId="0" fontId="12" fillId="3" borderId="5" xfId="1" applyNumberFormat="1" applyFont="1" applyFill="1" applyBorder="1" applyAlignment="1">
      <alignment vertical="top" wrapText="1"/>
    </xf>
    <xf numFmtId="0" fontId="11" fillId="3" borderId="10" xfId="0" applyFont="1" applyFill="1" applyBorder="1" applyAlignment="1">
      <alignment horizontal="left" vertical="top" wrapText="1"/>
    </xf>
    <xf numFmtId="49" fontId="8" fillId="3" borderId="10" xfId="0" applyNumberFormat="1" applyFont="1" applyFill="1" applyBorder="1" applyAlignment="1">
      <alignment horizontal="left" vertical="top"/>
    </xf>
    <xf numFmtId="14" fontId="12" fillId="3" borderId="1" xfId="1" applyNumberFormat="1" applyFont="1" applyFill="1" applyBorder="1" applyAlignment="1">
      <alignment horizontal="left" vertical="top" wrapText="1"/>
    </xf>
    <xf numFmtId="0" fontId="12" fillId="3" borderId="7" xfId="1" applyNumberFormat="1" applyFont="1" applyFill="1" applyBorder="1" applyAlignment="1">
      <alignment horizontal="left" vertical="top" wrapText="1"/>
    </xf>
    <xf numFmtId="0" fontId="12" fillId="3" borderId="10" xfId="1" applyNumberFormat="1" applyFont="1" applyFill="1" applyBorder="1" applyAlignment="1">
      <alignment horizontal="left" vertical="top" wrapText="1"/>
    </xf>
    <xf numFmtId="14" fontId="12" fillId="3" borderId="10" xfId="1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49" fontId="8" fillId="3" borderId="10" xfId="0" applyNumberFormat="1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>
      <alignment horizontal="right" vertical="top" wrapText="1"/>
    </xf>
    <xf numFmtId="0" fontId="12" fillId="3" borderId="2" xfId="1" applyNumberFormat="1" applyFont="1" applyFill="1" applyBorder="1" applyAlignment="1">
      <alignment horizontal="left" vertical="top" wrapText="1"/>
    </xf>
    <xf numFmtId="0" fontId="12" fillId="3" borderId="1" xfId="1" applyNumberFormat="1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left" vertical="top" wrapText="1"/>
    </xf>
    <xf numFmtId="49" fontId="8" fillId="3" borderId="5" xfId="0" applyNumberFormat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 wrapText="1"/>
    </xf>
    <xf numFmtId="0" fontId="12" fillId="3" borderId="5" xfId="1" applyNumberFormat="1" applyFont="1" applyFill="1" applyBorder="1" applyAlignment="1">
      <alignment horizontal="left" vertical="top" wrapText="1"/>
    </xf>
    <xf numFmtId="0" fontId="12" fillId="3" borderId="11" xfId="1" applyNumberFormat="1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2" fillId="3" borderId="6" xfId="1" applyNumberFormat="1" applyFont="1" applyFill="1" applyBorder="1" applyAlignment="1">
      <alignment horizontal="left" vertical="top" wrapText="1"/>
    </xf>
    <xf numFmtId="49" fontId="8" fillId="3" borderId="5" xfId="0" applyNumberFormat="1" applyFont="1" applyFill="1" applyBorder="1" applyAlignment="1">
      <alignment horizontal="right" vertical="top"/>
    </xf>
    <xf numFmtId="164" fontId="10" fillId="3" borderId="1" xfId="0" applyNumberFormat="1" applyFont="1" applyFill="1" applyBorder="1" applyAlignment="1">
      <alignment horizontal="right" vertical="center" wrapText="1"/>
    </xf>
    <xf numFmtId="164" fontId="12" fillId="3" borderId="2" xfId="1" applyNumberFormat="1" applyFont="1" applyFill="1" applyBorder="1" applyAlignment="1">
      <alignment horizontal="left" vertical="top" wrapText="1"/>
    </xf>
    <xf numFmtId="164" fontId="13" fillId="3" borderId="1" xfId="0" applyNumberFormat="1" applyFont="1" applyFill="1" applyBorder="1" applyAlignment="1">
      <alignment horizontal="right" vertical="center" wrapText="1"/>
    </xf>
    <xf numFmtId="164" fontId="10" fillId="3" borderId="5" xfId="0" applyNumberFormat="1" applyFont="1" applyFill="1" applyBorder="1" applyAlignment="1">
      <alignment horizontal="right" vertical="center" wrapText="1"/>
    </xf>
    <xf numFmtId="14" fontId="12" fillId="3" borderId="5" xfId="1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right" vertical="center"/>
    </xf>
    <xf numFmtId="0" fontId="19" fillId="3" borderId="1" xfId="0" applyFont="1" applyFill="1" applyBorder="1"/>
    <xf numFmtId="0" fontId="18" fillId="3" borderId="1" xfId="0" applyFont="1" applyFill="1" applyBorder="1"/>
    <xf numFmtId="14" fontId="19" fillId="3" borderId="1" xfId="0" applyNumberFormat="1" applyFont="1" applyFill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left" vertical="top" wrapText="1"/>
    </xf>
    <xf numFmtId="0" fontId="0" fillId="3" borderId="0" xfId="0" applyFill="1"/>
    <xf numFmtId="0" fontId="20" fillId="3" borderId="5" xfId="0" applyFont="1" applyFill="1" applyBorder="1" applyAlignment="1">
      <alignment horizontal="left" vertical="top" wrapText="1"/>
    </xf>
    <xf numFmtId="164" fontId="12" fillId="3" borderId="11" xfId="1" applyNumberFormat="1" applyFont="1" applyFill="1" applyBorder="1" applyAlignment="1">
      <alignment horizontal="left" vertical="top" wrapText="1"/>
    </xf>
    <xf numFmtId="0" fontId="12" fillId="3" borderId="5" xfId="3" applyNumberFormat="1" applyFont="1" applyFill="1" applyBorder="1" applyAlignment="1">
      <alignment vertical="top" wrapText="1"/>
    </xf>
    <xf numFmtId="49" fontId="8" fillId="3" borderId="6" xfId="0" applyNumberFormat="1" applyFont="1" applyFill="1" applyBorder="1" applyAlignment="1">
      <alignment horizontal="left" vertical="top"/>
    </xf>
    <xf numFmtId="49" fontId="8" fillId="3" borderId="6" xfId="0" applyNumberFormat="1" applyFont="1" applyFill="1" applyBorder="1" applyAlignment="1">
      <alignment horizontal="right" vertical="top"/>
    </xf>
    <xf numFmtId="0" fontId="20" fillId="3" borderId="4" xfId="0" applyFont="1" applyFill="1" applyBorder="1" applyAlignment="1">
      <alignment horizontal="left" vertical="top" wrapText="1"/>
    </xf>
    <xf numFmtId="0" fontId="12" fillId="3" borderId="1" xfId="3" applyNumberFormat="1" applyFont="1" applyFill="1" applyBorder="1" applyAlignment="1">
      <alignment vertical="top" wrapText="1"/>
    </xf>
    <xf numFmtId="164" fontId="10" fillId="3" borderId="6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left" vertical="top" wrapText="1"/>
    </xf>
    <xf numFmtId="164" fontId="12" fillId="3" borderId="9" xfId="1" applyNumberFormat="1" applyFont="1" applyFill="1" applyBorder="1" applyAlignment="1">
      <alignment horizontal="left" vertical="top" wrapText="1"/>
    </xf>
    <xf numFmtId="0" fontId="12" fillId="3" borderId="6" xfId="3" applyNumberFormat="1" applyFont="1" applyFill="1" applyBorder="1" applyAlignment="1">
      <alignment vertical="top" wrapText="1"/>
    </xf>
    <xf numFmtId="0" fontId="20" fillId="3" borderId="6" xfId="0" applyFont="1" applyFill="1" applyBorder="1" applyAlignment="1">
      <alignment horizontal="left" vertical="top" wrapText="1"/>
    </xf>
    <xf numFmtId="164" fontId="10" fillId="3" borderId="2" xfId="0" applyNumberFormat="1" applyFont="1" applyFill="1" applyBorder="1" applyAlignment="1">
      <alignment horizontal="right" vertical="center" wrapText="1"/>
    </xf>
    <xf numFmtId="0" fontId="12" fillId="3" borderId="3" xfId="1" applyNumberFormat="1" applyFont="1" applyFill="1" applyBorder="1" applyAlignment="1">
      <alignment horizontal="left" vertical="top" wrapText="1"/>
    </xf>
    <xf numFmtId="0" fontId="20" fillId="3" borderId="1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top" wrapText="1"/>
    </xf>
    <xf numFmtId="0" fontId="0" fillId="0" borderId="0" xfId="0" applyBorder="1"/>
    <xf numFmtId="14" fontId="12" fillId="3" borderId="6" xfId="1" applyNumberFormat="1" applyFont="1" applyFill="1" applyBorder="1" applyAlignment="1">
      <alignment horizontal="left" vertical="top" wrapText="1"/>
    </xf>
    <xf numFmtId="0" fontId="12" fillId="3" borderId="9" xfId="1" applyNumberFormat="1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7" fillId="3" borderId="0" xfId="0" applyFont="1" applyFill="1"/>
    <xf numFmtId="0" fontId="12" fillId="3" borderId="6" xfId="1" applyNumberFormat="1" applyFont="1" applyFill="1" applyBorder="1" applyAlignment="1">
      <alignment vertical="top" wrapText="1"/>
    </xf>
    <xf numFmtId="0" fontId="0" fillId="2" borderId="0" xfId="0" applyFill="1"/>
    <xf numFmtId="0" fontId="7" fillId="3" borderId="1" xfId="0" applyFont="1" applyFill="1" applyBorder="1" applyAlignment="1">
      <alignment vertical="top"/>
    </xf>
    <xf numFmtId="0" fontId="14" fillId="3" borderId="1" xfId="3" applyNumberFormat="1" applyFont="1" applyFill="1" applyBorder="1" applyAlignment="1">
      <alignment vertical="top"/>
    </xf>
    <xf numFmtId="0" fontId="15" fillId="3" borderId="1" xfId="0" applyFont="1" applyFill="1" applyBorder="1" applyAlignment="1">
      <alignment vertical="top"/>
    </xf>
    <xf numFmtId="0" fontId="12" fillId="3" borderId="1" xfId="3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15" fillId="0" borderId="0" xfId="0" applyFont="1"/>
    <xf numFmtId="164" fontId="8" fillId="3" borderId="6" xfId="0" applyNumberFormat="1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left" vertical="top" wrapText="1"/>
    </xf>
    <xf numFmtId="0" fontId="0" fillId="0" borderId="4" xfId="0" applyBorder="1"/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/>
    </xf>
    <xf numFmtId="49" fontId="10" fillId="3" borderId="1" xfId="0" applyNumberFormat="1" applyFont="1" applyFill="1" applyBorder="1" applyAlignment="1">
      <alignment vertical="top"/>
    </xf>
    <xf numFmtId="0" fontId="7" fillId="3" borderId="2" xfId="0" applyFont="1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8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right" vertical="top"/>
    </xf>
    <xf numFmtId="49" fontId="9" fillId="3" borderId="5" xfId="0" applyNumberFormat="1" applyFont="1" applyFill="1" applyBorder="1" applyAlignment="1">
      <alignment horizontal="right" vertical="top"/>
    </xf>
    <xf numFmtId="49" fontId="9" fillId="3" borderId="6" xfId="0" applyNumberFormat="1" applyFont="1" applyFill="1" applyBorder="1" applyAlignment="1">
      <alignment horizontal="right" vertical="top"/>
    </xf>
    <xf numFmtId="49" fontId="9" fillId="3" borderId="2" xfId="0" applyNumberFormat="1" applyFont="1" applyFill="1" applyBorder="1" applyAlignment="1">
      <alignment horizontal="right" vertical="top"/>
    </xf>
    <xf numFmtId="49" fontId="9" fillId="3" borderId="10" xfId="0" applyNumberFormat="1" applyFont="1" applyFill="1" applyBorder="1" applyAlignment="1">
      <alignment horizontal="right" vertical="top"/>
    </xf>
    <xf numFmtId="49" fontId="23" fillId="0" borderId="0" xfId="0" applyNumberFormat="1" applyFont="1" applyFill="1" applyAlignment="1">
      <alignment horizontal="right" vertical="top"/>
    </xf>
    <xf numFmtId="49" fontId="8" fillId="3" borderId="5" xfId="0" applyNumberFormat="1" applyFont="1" applyFill="1" applyBorder="1" applyAlignment="1">
      <alignment horizontal="left" vertical="top"/>
    </xf>
    <xf numFmtId="164" fontId="9" fillId="3" borderId="0" xfId="0" applyNumberFormat="1" applyFont="1" applyFill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0" fontId="24" fillId="3" borderId="1" xfId="0" applyFont="1" applyFill="1" applyBorder="1"/>
    <xf numFmtId="164" fontId="22" fillId="3" borderId="1" xfId="0" applyNumberFormat="1" applyFont="1" applyFill="1" applyBorder="1" applyAlignment="1">
      <alignment horizontal="right" vertical="center" wrapText="1"/>
    </xf>
    <xf numFmtId="164" fontId="15" fillId="3" borderId="1" xfId="0" applyNumberFormat="1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top"/>
    </xf>
    <xf numFmtId="164" fontId="7" fillId="3" borderId="1" xfId="0" applyNumberFormat="1" applyFont="1" applyFill="1" applyBorder="1" applyAlignment="1">
      <alignment horizontal="right" vertical="center" wrapText="1"/>
    </xf>
    <xf numFmtId="164" fontId="7" fillId="3" borderId="10" xfId="0" applyNumberFormat="1" applyFont="1" applyFill="1" applyBorder="1" applyAlignment="1">
      <alignment horizontal="right" vertical="center" wrapText="1"/>
    </xf>
    <xf numFmtId="164" fontId="10" fillId="3" borderId="10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13" fillId="3" borderId="5" xfId="0" applyNumberFormat="1" applyFont="1" applyFill="1" applyBorder="1" applyAlignment="1">
      <alignment horizontal="right" vertical="center" wrapText="1"/>
    </xf>
    <xf numFmtId="164" fontId="11" fillId="3" borderId="5" xfId="0" applyNumberFormat="1" applyFont="1" applyFill="1" applyBorder="1" applyAlignment="1">
      <alignment horizontal="right" vertical="center" wrapText="1"/>
    </xf>
    <xf numFmtId="164" fontId="13" fillId="3" borderId="6" xfId="0" applyNumberFormat="1" applyFont="1" applyFill="1" applyBorder="1" applyAlignment="1">
      <alignment horizontal="right" vertical="center" wrapText="1"/>
    </xf>
    <xf numFmtId="164" fontId="15" fillId="3" borderId="5" xfId="0" applyNumberFormat="1" applyFont="1" applyFill="1" applyBorder="1" applyAlignment="1">
      <alignment horizontal="right" vertical="center" wrapText="1"/>
    </xf>
    <xf numFmtId="164" fontId="15" fillId="3" borderId="6" xfId="0" applyNumberFormat="1" applyFont="1" applyFill="1" applyBorder="1" applyAlignment="1">
      <alignment horizontal="right" vertical="center" wrapText="1"/>
    </xf>
    <xf numFmtId="0" fontId="18" fillId="3" borderId="1" xfId="4" applyFont="1" applyFill="1" applyBorder="1" applyAlignment="1">
      <alignment vertical="top"/>
    </xf>
    <xf numFmtId="49" fontId="9" fillId="3" borderId="1" xfId="0" applyNumberFormat="1" applyFont="1" applyFill="1" applyBorder="1" applyAlignment="1">
      <alignment horizontal="right" vertical="center"/>
    </xf>
    <xf numFmtId="164" fontId="22" fillId="3" borderId="5" xfId="0" applyNumberFormat="1" applyFont="1" applyFill="1" applyBorder="1" applyAlignment="1">
      <alignment horizontal="right" vertical="center" wrapText="1"/>
    </xf>
    <xf numFmtId="164" fontId="22" fillId="3" borderId="1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/>
    </xf>
    <xf numFmtId="49" fontId="8" fillId="3" borderId="5" xfId="0" applyNumberFormat="1" applyFont="1" applyFill="1" applyBorder="1" applyAlignment="1">
      <alignment horizontal="left" vertical="top"/>
    </xf>
    <xf numFmtId="49" fontId="8" fillId="3" borderId="6" xfId="0" applyNumberFormat="1" applyFont="1" applyFill="1" applyBorder="1" applyAlignment="1">
      <alignment horizontal="left" vertical="top"/>
    </xf>
    <xf numFmtId="49" fontId="8" fillId="3" borderId="6" xfId="0" applyNumberFormat="1" applyFont="1" applyFill="1" applyBorder="1" applyAlignment="1">
      <alignment horizontal="left" vertical="top"/>
    </xf>
    <xf numFmtId="49" fontId="8" fillId="3" borderId="6" xfId="0" applyNumberFormat="1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 wrapText="1"/>
    </xf>
    <xf numFmtId="0" fontId="15" fillId="0" borderId="1" xfId="0" applyFont="1" applyBorder="1"/>
    <xf numFmtId="0" fontId="3" fillId="3" borderId="12" xfId="0" applyFont="1" applyFill="1" applyBorder="1" applyAlignment="1">
      <alignment horizontal="left" vertical="top"/>
    </xf>
    <xf numFmtId="49" fontId="23" fillId="3" borderId="12" xfId="0" applyNumberFormat="1" applyFont="1" applyFill="1" applyBorder="1" applyAlignment="1">
      <alignment horizontal="right" vertical="top"/>
    </xf>
    <xf numFmtId="49" fontId="8" fillId="3" borderId="6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49" fontId="23" fillId="3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wrapText="1"/>
    </xf>
    <xf numFmtId="0" fontId="7" fillId="3" borderId="1" xfId="0" applyFont="1" applyFill="1" applyBorder="1"/>
    <xf numFmtId="49" fontId="8" fillId="3" borderId="6" xfId="0" applyNumberFormat="1" applyFont="1" applyFill="1" applyBorder="1" applyAlignment="1">
      <alignment horizontal="left" vertical="top"/>
    </xf>
    <xf numFmtId="0" fontId="0" fillId="3" borderId="1" xfId="0" applyFill="1" applyBorder="1"/>
    <xf numFmtId="0" fontId="27" fillId="0" borderId="0" xfId="0" applyFont="1"/>
    <xf numFmtId="0" fontId="19" fillId="0" borderId="0" xfId="0" applyFont="1"/>
    <xf numFmtId="0" fontId="18" fillId="3" borderId="0" xfId="0" applyFont="1" applyFill="1"/>
    <xf numFmtId="0" fontId="27" fillId="3" borderId="1" xfId="0" applyFont="1" applyFill="1" applyBorder="1"/>
    <xf numFmtId="0" fontId="27" fillId="3" borderId="0" xfId="0" applyFont="1" applyFill="1"/>
    <xf numFmtId="49" fontId="8" fillId="3" borderId="5" xfId="0" applyNumberFormat="1" applyFont="1" applyFill="1" applyBorder="1" applyAlignment="1">
      <alignment horizontal="left" vertical="top"/>
    </xf>
    <xf numFmtId="49" fontId="8" fillId="3" borderId="6" xfId="0" applyNumberFormat="1" applyFont="1" applyFill="1" applyBorder="1" applyAlignment="1">
      <alignment horizontal="left" vertical="top"/>
    </xf>
    <xf numFmtId="164" fontId="7" fillId="3" borderId="1" xfId="0" applyNumberFormat="1" applyFont="1" applyFill="1" applyBorder="1"/>
    <xf numFmtId="0" fontId="0" fillId="3" borderId="1" xfId="0" applyFont="1" applyFill="1" applyBorder="1"/>
    <xf numFmtId="164" fontId="15" fillId="3" borderId="10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27" fillId="3" borderId="0" xfId="0" applyFont="1" applyFill="1" applyBorder="1"/>
    <xf numFmtId="164" fontId="27" fillId="3" borderId="1" xfId="0" applyNumberFormat="1" applyFont="1" applyFill="1" applyBorder="1"/>
    <xf numFmtId="0" fontId="16" fillId="3" borderId="1" xfId="0" applyFont="1" applyFill="1" applyBorder="1"/>
    <xf numFmtId="0" fontId="16" fillId="3" borderId="0" xfId="0" applyFont="1" applyFill="1"/>
    <xf numFmtId="0" fontId="10" fillId="3" borderId="0" xfId="0" applyFont="1" applyFill="1" applyAlignment="1">
      <alignment horizontal="center"/>
    </xf>
    <xf numFmtId="0" fontId="7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left" vertical="top"/>
    </xf>
    <xf numFmtId="49" fontId="8" fillId="3" borderId="6" xfId="0" applyNumberFormat="1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11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</cellXfs>
  <cellStyles count="5">
    <cellStyle name="Normal_Foaie1" xfId="1"/>
    <cellStyle name="Гиперссылка" xfId="4" builtinId="8"/>
    <cellStyle name="Обычный" xfId="0" builtinId="0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-docplat.mf.gov.md/document/12146218/preview" TargetMode="External"/><Relationship Id="rId2" Type="http://schemas.openxmlformats.org/officeDocument/2006/relationships/hyperlink" Target="mailto:drp4@pmc.md" TargetMode="External"/><Relationship Id="rId1" Type="http://schemas.openxmlformats.org/officeDocument/2006/relationships/hyperlink" Target="mailto:educatie@smartstudio@md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-docplat.mf.gov.md/document/12146218/preview" TargetMode="External"/><Relationship Id="rId2" Type="http://schemas.openxmlformats.org/officeDocument/2006/relationships/hyperlink" Target="mailto:drp4@pmc.md" TargetMode="External"/><Relationship Id="rId1" Type="http://schemas.openxmlformats.org/officeDocument/2006/relationships/hyperlink" Target="mailto:educatie@smartstudio@md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8"/>
  <sheetViews>
    <sheetView zoomScale="115" zoomScaleNormal="115" workbookViewId="0">
      <selection sqref="A1:J262"/>
    </sheetView>
  </sheetViews>
  <sheetFormatPr defaultRowHeight="15" x14ac:dyDescent="0.25"/>
  <cols>
    <col min="1" max="1" width="20.28515625" style="8" customWidth="1"/>
    <col min="2" max="2" width="9" style="3" customWidth="1"/>
    <col min="3" max="3" width="14.28515625" style="23" customWidth="1"/>
    <col min="4" max="4" width="8.5703125" style="26" customWidth="1"/>
    <col min="5" max="5" width="10" style="25" customWidth="1"/>
    <col min="6" max="6" width="19.7109375" style="4" customWidth="1"/>
    <col min="7" max="7" width="16.42578125" style="5" customWidth="1"/>
    <col min="8" max="8" width="10.85546875" style="6" customWidth="1"/>
    <col min="9" max="9" width="6.85546875" style="7" customWidth="1"/>
    <col min="10" max="10" width="21.7109375" style="17" customWidth="1"/>
  </cols>
  <sheetData>
    <row r="1" spans="1:11" x14ac:dyDescent="0.25">
      <c r="A1" s="1"/>
      <c r="B1" s="2"/>
      <c r="C1" s="21"/>
      <c r="D1" s="24"/>
      <c r="E1" s="27"/>
      <c r="F1" s="181" t="s">
        <v>11</v>
      </c>
      <c r="G1" s="181"/>
      <c r="H1" s="181"/>
      <c r="I1" s="181"/>
      <c r="J1" s="181"/>
    </row>
    <row r="2" spans="1:11" x14ac:dyDescent="0.25">
      <c r="A2" s="1"/>
      <c r="B2" s="2"/>
      <c r="C2" s="21"/>
      <c r="D2" s="24"/>
      <c r="E2" s="27"/>
      <c r="F2" s="181" t="s">
        <v>12</v>
      </c>
      <c r="G2" s="181"/>
      <c r="H2" s="181"/>
      <c r="I2" s="181"/>
      <c r="J2" s="181"/>
    </row>
    <row r="3" spans="1:11" x14ac:dyDescent="0.25">
      <c r="A3" s="182" t="s">
        <v>0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1" x14ac:dyDescent="0.25">
      <c r="A4" s="183" t="s">
        <v>271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1" x14ac:dyDescent="0.25">
      <c r="A5" s="183" t="s">
        <v>1</v>
      </c>
      <c r="B5" s="183"/>
      <c r="C5" s="183"/>
      <c r="D5" s="183"/>
      <c r="E5" s="183"/>
      <c r="F5" s="183"/>
      <c r="G5" s="183"/>
      <c r="H5" s="183"/>
      <c r="I5" s="183"/>
      <c r="J5" s="183"/>
    </row>
    <row r="6" spans="1:11" x14ac:dyDescent="0.25">
      <c r="A6" s="180" t="s">
        <v>364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1" ht="22.5" x14ac:dyDescent="0.25">
      <c r="A7" s="188" t="s">
        <v>2</v>
      </c>
      <c r="B7" s="190" t="s">
        <v>3</v>
      </c>
      <c r="C7" s="192" t="s">
        <v>4</v>
      </c>
      <c r="D7" s="194" t="s">
        <v>168</v>
      </c>
      <c r="E7" s="120"/>
      <c r="F7" s="196" t="s">
        <v>52</v>
      </c>
      <c r="G7" s="185" t="s">
        <v>6</v>
      </c>
      <c r="H7" s="186"/>
      <c r="I7" s="187"/>
      <c r="J7" s="52" t="s">
        <v>10</v>
      </c>
    </row>
    <row r="8" spans="1:11" ht="45" customHeight="1" x14ac:dyDescent="0.25">
      <c r="A8" s="189"/>
      <c r="B8" s="191"/>
      <c r="C8" s="193"/>
      <c r="D8" s="195"/>
      <c r="E8" s="121" t="s">
        <v>5</v>
      </c>
      <c r="F8" s="197"/>
      <c r="G8" s="9" t="s">
        <v>7</v>
      </c>
      <c r="H8" s="113" t="s">
        <v>8</v>
      </c>
      <c r="I8" s="114" t="s">
        <v>9</v>
      </c>
      <c r="J8" s="52"/>
    </row>
    <row r="9" spans="1:11" x14ac:dyDescent="0.25">
      <c r="A9" s="49" t="s">
        <v>14</v>
      </c>
      <c r="B9" s="36">
        <v>211180</v>
      </c>
      <c r="C9" s="132">
        <v>114332.8</v>
      </c>
      <c r="D9" s="129">
        <v>56423</v>
      </c>
      <c r="E9" s="105">
        <v>10846.3</v>
      </c>
      <c r="F9" s="35" t="s">
        <v>14</v>
      </c>
      <c r="G9" s="35"/>
      <c r="H9" s="35"/>
      <c r="I9" s="51"/>
      <c r="J9" s="52"/>
    </row>
    <row r="10" spans="1:11" ht="22.5" x14ac:dyDescent="0.25">
      <c r="A10" s="53" t="s">
        <v>15</v>
      </c>
      <c r="B10" s="54">
        <v>211200</v>
      </c>
      <c r="C10" s="147"/>
      <c r="D10" s="55"/>
      <c r="E10" s="56"/>
      <c r="F10" s="57"/>
      <c r="G10" s="57"/>
      <c r="H10" s="57"/>
      <c r="I10" s="58"/>
      <c r="J10" s="52"/>
    </row>
    <row r="11" spans="1:11" ht="22.5" x14ac:dyDescent="0.25">
      <c r="A11" s="49" t="s">
        <v>16</v>
      </c>
      <c r="B11" s="36">
        <v>212100</v>
      </c>
      <c r="C11" s="132">
        <v>33114.800000000003</v>
      </c>
      <c r="D11" s="59">
        <v>16373.1</v>
      </c>
      <c r="E11" s="33">
        <v>3149.6</v>
      </c>
      <c r="F11" s="35" t="s">
        <v>16</v>
      </c>
      <c r="G11" s="35"/>
      <c r="H11" s="35"/>
      <c r="I11" s="35"/>
      <c r="J11" s="52"/>
    </row>
    <row r="12" spans="1:11" x14ac:dyDescent="0.25">
      <c r="A12" s="40" t="s">
        <v>17</v>
      </c>
      <c r="B12" s="41">
        <v>222110</v>
      </c>
      <c r="C12" s="148">
        <v>3383.3</v>
      </c>
      <c r="D12" s="89">
        <v>1353.5</v>
      </c>
      <c r="E12" s="34">
        <v>369</v>
      </c>
      <c r="F12" s="44" t="s">
        <v>36</v>
      </c>
      <c r="G12" s="44" t="s">
        <v>65</v>
      </c>
      <c r="H12" s="45">
        <v>44926</v>
      </c>
      <c r="I12" s="43">
        <v>3174.7</v>
      </c>
      <c r="J12" s="52" t="s">
        <v>47</v>
      </c>
    </row>
    <row r="13" spans="1:11" x14ac:dyDescent="0.25">
      <c r="A13" s="49" t="s">
        <v>18</v>
      </c>
      <c r="B13" s="36">
        <v>222130</v>
      </c>
      <c r="C13" s="132">
        <v>14993.6</v>
      </c>
      <c r="D13" s="59">
        <v>9463.7000000000007</v>
      </c>
      <c r="E13" s="33"/>
      <c r="F13" s="35" t="s">
        <v>37</v>
      </c>
      <c r="G13" s="35" t="s">
        <v>66</v>
      </c>
      <c r="H13" s="42">
        <v>44926</v>
      </c>
      <c r="I13" s="72">
        <v>6514</v>
      </c>
      <c r="J13" s="52" t="s">
        <v>48</v>
      </c>
    </row>
    <row r="14" spans="1:11" x14ac:dyDescent="0.25">
      <c r="A14" s="49" t="s">
        <v>19</v>
      </c>
      <c r="B14" s="36">
        <v>222120</v>
      </c>
      <c r="C14" s="132">
        <v>509.9</v>
      </c>
      <c r="D14" s="68">
        <v>374.7</v>
      </c>
      <c r="E14" s="33"/>
      <c r="F14" s="35" t="s">
        <v>41</v>
      </c>
      <c r="G14" s="35" t="s">
        <v>67</v>
      </c>
      <c r="H14" s="42">
        <v>44926</v>
      </c>
      <c r="I14" s="72">
        <v>316.8</v>
      </c>
      <c r="J14" s="52" t="s">
        <v>49</v>
      </c>
      <c r="K14" s="73"/>
    </row>
    <row r="15" spans="1:11" ht="22.5" x14ac:dyDescent="0.25">
      <c r="A15" s="49" t="s">
        <v>20</v>
      </c>
      <c r="B15" s="36">
        <v>222140</v>
      </c>
      <c r="C15" s="132">
        <v>3031.3</v>
      </c>
      <c r="D15" s="130">
        <v>1100</v>
      </c>
      <c r="E15" s="33">
        <v>221.3</v>
      </c>
      <c r="F15" s="35" t="s">
        <v>42</v>
      </c>
      <c r="G15" s="35" t="s">
        <v>68</v>
      </c>
      <c r="H15" s="42">
        <v>44926</v>
      </c>
      <c r="I15" s="72">
        <v>2615.6999999999998</v>
      </c>
      <c r="J15" s="52" t="s">
        <v>50</v>
      </c>
    </row>
    <row r="16" spans="1:11" x14ac:dyDescent="0.25">
      <c r="A16" s="131" t="s">
        <v>368</v>
      </c>
      <c r="B16" s="36">
        <v>222190</v>
      </c>
      <c r="C16" s="132">
        <v>352.4</v>
      </c>
      <c r="D16" s="68">
        <v>91.6</v>
      </c>
      <c r="E16" s="33">
        <v>28.6</v>
      </c>
      <c r="F16" s="69" t="s">
        <v>178</v>
      </c>
      <c r="G16" s="70" t="s">
        <v>164</v>
      </c>
      <c r="H16" s="71">
        <v>44926</v>
      </c>
      <c r="I16" s="64">
        <v>343.3</v>
      </c>
      <c r="J16" s="99" t="s">
        <v>165</v>
      </c>
    </row>
    <row r="17" spans="1:10" x14ac:dyDescent="0.25">
      <c r="A17" s="49" t="s">
        <v>85</v>
      </c>
      <c r="B17" s="36" t="s">
        <v>179</v>
      </c>
      <c r="C17" s="132">
        <v>583.4</v>
      </c>
      <c r="D17" s="132">
        <v>241.7</v>
      </c>
      <c r="E17" s="33">
        <v>62.3</v>
      </c>
      <c r="F17" s="35"/>
      <c r="G17" s="35"/>
      <c r="H17" s="35"/>
      <c r="I17" s="51"/>
      <c r="J17" s="52"/>
    </row>
    <row r="18" spans="1:10" x14ac:dyDescent="0.25">
      <c r="A18" s="49"/>
      <c r="B18" s="36"/>
      <c r="C18" s="50"/>
      <c r="D18" s="65">
        <v>77.7</v>
      </c>
      <c r="E18" s="63">
        <v>20</v>
      </c>
      <c r="F18" s="35" t="s">
        <v>85</v>
      </c>
      <c r="G18" s="35" t="s">
        <v>86</v>
      </c>
      <c r="H18" s="42">
        <v>44926</v>
      </c>
      <c r="I18" s="51">
        <v>104.4</v>
      </c>
      <c r="J18" s="52" t="s">
        <v>72</v>
      </c>
    </row>
    <row r="19" spans="1:10" x14ac:dyDescent="0.25">
      <c r="A19" s="49"/>
      <c r="B19" s="36"/>
      <c r="C19" s="37"/>
      <c r="D19" s="65">
        <v>86.9</v>
      </c>
      <c r="E19" s="63">
        <v>32.299999999999997</v>
      </c>
      <c r="F19" s="46" t="s">
        <v>21</v>
      </c>
      <c r="G19" s="35" t="s">
        <v>71</v>
      </c>
      <c r="H19" s="42">
        <v>44926</v>
      </c>
      <c r="I19" s="64">
        <v>210.4</v>
      </c>
      <c r="J19" s="52" t="s">
        <v>72</v>
      </c>
    </row>
    <row r="20" spans="1:10" ht="22.5" x14ac:dyDescent="0.25">
      <c r="A20" s="49"/>
      <c r="B20" s="36"/>
      <c r="C20" s="37"/>
      <c r="D20" s="65">
        <v>10</v>
      </c>
      <c r="E20" s="63"/>
      <c r="F20" s="46" t="s">
        <v>21</v>
      </c>
      <c r="G20" s="35" t="s">
        <v>346</v>
      </c>
      <c r="H20" s="42">
        <v>44926</v>
      </c>
      <c r="I20" s="64">
        <v>10</v>
      </c>
      <c r="J20" s="52" t="s">
        <v>61</v>
      </c>
    </row>
    <row r="21" spans="1:10" x14ac:dyDescent="0.25">
      <c r="A21" s="49"/>
      <c r="B21" s="36"/>
      <c r="C21" s="37"/>
      <c r="D21" s="65">
        <v>9.5</v>
      </c>
      <c r="E21" s="63"/>
      <c r="F21" s="46" t="s">
        <v>85</v>
      </c>
      <c r="G21" s="35"/>
      <c r="H21" s="42"/>
      <c r="I21" s="64"/>
      <c r="J21" s="52" t="s">
        <v>57</v>
      </c>
    </row>
    <row r="22" spans="1:10" ht="22.5" x14ac:dyDescent="0.25">
      <c r="A22" s="49"/>
      <c r="B22" s="36"/>
      <c r="C22" s="37"/>
      <c r="D22" s="65">
        <v>7.6</v>
      </c>
      <c r="E22" s="63"/>
      <c r="F22" s="46" t="s">
        <v>21</v>
      </c>
      <c r="G22" s="35" t="s">
        <v>70</v>
      </c>
      <c r="H22" s="42">
        <v>44926</v>
      </c>
      <c r="I22" s="64">
        <v>30.2</v>
      </c>
      <c r="J22" s="52" t="s">
        <v>61</v>
      </c>
    </row>
    <row r="23" spans="1:10" x14ac:dyDescent="0.25">
      <c r="A23" s="49"/>
      <c r="B23" s="36"/>
      <c r="C23" s="122"/>
      <c r="D23" s="65">
        <v>50</v>
      </c>
      <c r="E23" s="63">
        <v>10</v>
      </c>
      <c r="F23" s="46" t="s">
        <v>21</v>
      </c>
      <c r="G23" s="35" t="s">
        <v>69</v>
      </c>
      <c r="H23" s="42">
        <v>44926</v>
      </c>
      <c r="I23" s="64">
        <v>120</v>
      </c>
      <c r="J23" s="52" t="s">
        <v>57</v>
      </c>
    </row>
    <row r="24" spans="1:10" ht="13.5" customHeight="1" x14ac:dyDescent="0.25">
      <c r="A24" s="49" t="s">
        <v>166</v>
      </c>
      <c r="B24" s="36" t="s">
        <v>167</v>
      </c>
      <c r="C24" s="146" t="s">
        <v>369</v>
      </c>
      <c r="D24" s="132">
        <v>65.900000000000006</v>
      </c>
      <c r="E24" s="33">
        <v>32.299999999999997</v>
      </c>
      <c r="F24" s="46" t="s">
        <v>175</v>
      </c>
      <c r="G24" s="35"/>
      <c r="H24" s="42"/>
      <c r="I24" s="64"/>
      <c r="J24" s="52" t="s">
        <v>72</v>
      </c>
    </row>
    <row r="25" spans="1:10" ht="13.5" customHeight="1" x14ac:dyDescent="0.25">
      <c r="A25" s="49"/>
      <c r="B25" s="36"/>
      <c r="C25" s="122"/>
      <c r="D25" s="65">
        <v>37.6</v>
      </c>
      <c r="E25" s="63">
        <v>27.4</v>
      </c>
      <c r="F25" s="46" t="s">
        <v>175</v>
      </c>
      <c r="G25" s="35" t="s">
        <v>287</v>
      </c>
      <c r="H25" s="42">
        <v>44926</v>
      </c>
      <c r="I25" s="64">
        <v>122.7</v>
      </c>
      <c r="J25" s="52" t="s">
        <v>72</v>
      </c>
    </row>
    <row r="26" spans="1:10" ht="13.5" customHeight="1" x14ac:dyDescent="0.25">
      <c r="A26" s="49"/>
      <c r="B26" s="36"/>
      <c r="C26" s="122"/>
      <c r="D26" s="65">
        <v>6</v>
      </c>
      <c r="E26" s="63"/>
      <c r="F26" s="46" t="s">
        <v>175</v>
      </c>
      <c r="G26" s="35"/>
      <c r="H26" s="42"/>
      <c r="I26" s="64"/>
      <c r="J26" s="52" t="s">
        <v>72</v>
      </c>
    </row>
    <row r="27" spans="1:10" x14ac:dyDescent="0.25">
      <c r="A27" s="49"/>
      <c r="B27" s="36"/>
      <c r="C27" s="122"/>
      <c r="D27" s="65">
        <v>20.5</v>
      </c>
      <c r="E27" s="63">
        <v>4.9000000000000004</v>
      </c>
      <c r="F27" s="46" t="s">
        <v>175</v>
      </c>
      <c r="G27" s="35" t="s">
        <v>161</v>
      </c>
      <c r="H27" s="42">
        <v>44926</v>
      </c>
      <c r="I27" s="64">
        <v>60</v>
      </c>
      <c r="J27" s="52" t="s">
        <v>72</v>
      </c>
    </row>
    <row r="28" spans="1:10" x14ac:dyDescent="0.25">
      <c r="A28" s="49"/>
      <c r="B28" s="36"/>
      <c r="C28" s="122"/>
      <c r="D28" s="65">
        <v>1.8</v>
      </c>
      <c r="E28" s="63"/>
      <c r="F28" s="46" t="s">
        <v>175</v>
      </c>
      <c r="G28" s="35"/>
      <c r="H28" s="42"/>
      <c r="I28" s="64"/>
      <c r="J28" s="52" t="s">
        <v>347</v>
      </c>
    </row>
    <row r="29" spans="1:10" x14ac:dyDescent="0.25">
      <c r="A29" s="49" t="s">
        <v>22</v>
      </c>
      <c r="B29" s="36" t="s">
        <v>174</v>
      </c>
      <c r="C29" s="146" t="s">
        <v>370</v>
      </c>
      <c r="D29" s="60">
        <v>28.6</v>
      </c>
      <c r="E29" s="33">
        <v>14.4</v>
      </c>
      <c r="F29" s="46" t="s">
        <v>22</v>
      </c>
      <c r="G29" s="35"/>
      <c r="H29" s="42"/>
      <c r="I29" s="51"/>
      <c r="J29" s="100"/>
    </row>
    <row r="30" spans="1:10" x14ac:dyDescent="0.25">
      <c r="A30" s="49"/>
      <c r="B30" s="36"/>
      <c r="C30" s="122"/>
      <c r="D30" s="65">
        <v>1.3</v>
      </c>
      <c r="E30" s="33"/>
      <c r="F30" s="46" t="s">
        <v>22</v>
      </c>
      <c r="G30" s="35"/>
      <c r="H30" s="42"/>
      <c r="I30" s="51"/>
      <c r="J30" s="100" t="s">
        <v>84</v>
      </c>
    </row>
    <row r="31" spans="1:10" x14ac:dyDescent="0.25">
      <c r="A31" s="49"/>
      <c r="B31" s="36"/>
      <c r="C31" s="122"/>
      <c r="D31" s="65">
        <v>0.8</v>
      </c>
      <c r="E31" s="33"/>
      <c r="F31" s="46" t="s">
        <v>177</v>
      </c>
      <c r="G31" s="35"/>
      <c r="H31" s="42"/>
      <c r="I31" s="51"/>
      <c r="J31" s="100" t="s">
        <v>83</v>
      </c>
    </row>
    <row r="32" spans="1:10" x14ac:dyDescent="0.25">
      <c r="A32" s="49"/>
      <c r="B32" s="36"/>
      <c r="C32" s="122"/>
      <c r="D32" s="65">
        <v>14.4</v>
      </c>
      <c r="E32" s="63">
        <v>14.4</v>
      </c>
      <c r="F32" s="46" t="s">
        <v>177</v>
      </c>
      <c r="G32" s="35" t="s">
        <v>288</v>
      </c>
      <c r="H32" s="42">
        <v>44926</v>
      </c>
      <c r="I32" s="51">
        <v>36.799999999999997</v>
      </c>
      <c r="J32" s="100" t="s">
        <v>289</v>
      </c>
    </row>
    <row r="33" spans="1:12" x14ac:dyDescent="0.25">
      <c r="A33" s="49"/>
      <c r="B33" s="36"/>
      <c r="C33" s="122"/>
      <c r="D33" s="65">
        <v>2.1</v>
      </c>
      <c r="E33" s="33"/>
      <c r="F33" s="46" t="s">
        <v>177</v>
      </c>
      <c r="G33" s="35"/>
      <c r="H33" s="42"/>
      <c r="I33" s="35"/>
      <c r="J33" s="101" t="s">
        <v>236</v>
      </c>
    </row>
    <row r="34" spans="1:12" x14ac:dyDescent="0.25">
      <c r="A34" s="49"/>
      <c r="B34" s="36"/>
      <c r="C34" s="122"/>
      <c r="D34" s="65">
        <v>10</v>
      </c>
      <c r="E34" s="63"/>
      <c r="F34" s="46" t="s">
        <v>22</v>
      </c>
      <c r="G34" s="35"/>
      <c r="H34" s="42"/>
      <c r="I34" s="51"/>
      <c r="J34" s="102" t="s">
        <v>59</v>
      </c>
    </row>
    <row r="35" spans="1:12" ht="22.5" x14ac:dyDescent="0.25">
      <c r="A35" s="49" t="s">
        <v>149</v>
      </c>
      <c r="B35" s="36" t="s">
        <v>176</v>
      </c>
      <c r="C35" s="146" t="s">
        <v>371</v>
      </c>
      <c r="D35" s="132">
        <v>1570.6</v>
      </c>
      <c r="E35" s="134">
        <f>SUM(E36:E47)</f>
        <v>177.7</v>
      </c>
      <c r="F35" s="35" t="s">
        <v>149</v>
      </c>
      <c r="G35" s="35"/>
      <c r="H35" s="35"/>
      <c r="I35" s="51"/>
      <c r="J35" s="52"/>
    </row>
    <row r="36" spans="1:12" ht="22.5" x14ac:dyDescent="0.25">
      <c r="A36" s="49"/>
      <c r="B36" s="36"/>
      <c r="C36" s="122"/>
      <c r="D36" s="65">
        <v>214.6</v>
      </c>
      <c r="E36" s="63"/>
      <c r="F36" s="35" t="s">
        <v>149</v>
      </c>
      <c r="G36" s="35" t="s">
        <v>153</v>
      </c>
      <c r="H36" s="42">
        <v>44926</v>
      </c>
      <c r="I36" s="51">
        <v>214.6</v>
      </c>
      <c r="J36" s="52" t="s">
        <v>152</v>
      </c>
    </row>
    <row r="37" spans="1:12" ht="15" customHeight="1" x14ac:dyDescent="0.25">
      <c r="A37" s="49"/>
      <c r="B37" s="36"/>
      <c r="C37" s="122"/>
      <c r="D37" s="65">
        <v>227</v>
      </c>
      <c r="E37" s="63"/>
      <c r="F37" s="35" t="s">
        <v>149</v>
      </c>
      <c r="G37" s="35" t="s">
        <v>246</v>
      </c>
      <c r="H37" s="42">
        <v>44926</v>
      </c>
      <c r="I37" s="51">
        <v>227</v>
      </c>
      <c r="J37" s="52" t="s">
        <v>245</v>
      </c>
    </row>
    <row r="38" spans="1:12" ht="15" customHeight="1" x14ac:dyDescent="0.25">
      <c r="A38" s="49"/>
      <c r="B38" s="36"/>
      <c r="C38" s="37"/>
      <c r="D38" s="65">
        <v>60</v>
      </c>
      <c r="E38" s="63"/>
      <c r="F38" s="35" t="s">
        <v>149</v>
      </c>
      <c r="G38" s="35"/>
      <c r="H38" s="42"/>
      <c r="I38" s="51"/>
      <c r="J38" s="52" t="s">
        <v>348</v>
      </c>
    </row>
    <row r="39" spans="1:12" ht="22.5" x14ac:dyDescent="0.25">
      <c r="A39" s="49"/>
      <c r="B39" s="36"/>
      <c r="C39" s="37"/>
      <c r="D39" s="65">
        <v>20.8</v>
      </c>
      <c r="E39" s="63"/>
      <c r="F39" s="35" t="s">
        <v>149</v>
      </c>
      <c r="G39" s="35" t="s">
        <v>182</v>
      </c>
      <c r="H39" s="42">
        <v>44926</v>
      </c>
      <c r="I39" s="51">
        <v>239.8</v>
      </c>
      <c r="J39" s="52" t="s">
        <v>181</v>
      </c>
    </row>
    <row r="40" spans="1:12" ht="22.5" x14ac:dyDescent="0.25">
      <c r="A40" s="49"/>
      <c r="B40" s="36"/>
      <c r="C40" s="37"/>
      <c r="D40" s="65">
        <v>27.2</v>
      </c>
      <c r="E40" s="63"/>
      <c r="F40" s="35" t="s">
        <v>149</v>
      </c>
      <c r="G40" s="35"/>
      <c r="H40" s="42"/>
      <c r="I40" s="51"/>
      <c r="J40" s="52" t="s">
        <v>62</v>
      </c>
    </row>
    <row r="41" spans="1:12" ht="22.5" x14ac:dyDescent="0.25">
      <c r="A41" s="53"/>
      <c r="B41" s="54"/>
      <c r="C41" s="62"/>
      <c r="D41" s="65">
        <v>230</v>
      </c>
      <c r="E41" s="63"/>
      <c r="F41" s="35" t="s">
        <v>149</v>
      </c>
      <c r="G41" s="35" t="s">
        <v>180</v>
      </c>
      <c r="H41" s="42">
        <v>44926</v>
      </c>
      <c r="I41" s="51">
        <v>230</v>
      </c>
      <c r="J41" s="52" t="s">
        <v>151</v>
      </c>
    </row>
    <row r="42" spans="1:12" ht="22.5" x14ac:dyDescent="0.25">
      <c r="A42" s="53"/>
      <c r="B42" s="128"/>
      <c r="C42" s="62"/>
      <c r="D42" s="140">
        <v>236.3</v>
      </c>
      <c r="E42" s="66"/>
      <c r="F42" s="57" t="s">
        <v>149</v>
      </c>
      <c r="G42" s="57" t="s">
        <v>160</v>
      </c>
      <c r="H42" s="67">
        <v>44926</v>
      </c>
      <c r="I42" s="58">
        <v>236.3</v>
      </c>
      <c r="J42" s="52" t="s">
        <v>150</v>
      </c>
    </row>
    <row r="43" spans="1:12" ht="22.5" x14ac:dyDescent="0.25">
      <c r="A43" s="53"/>
      <c r="B43" s="54"/>
      <c r="C43" s="62"/>
      <c r="D43" s="140">
        <v>9.3000000000000007</v>
      </c>
      <c r="E43" s="66"/>
      <c r="F43" s="57" t="s">
        <v>149</v>
      </c>
      <c r="G43" s="57"/>
      <c r="H43" s="67"/>
      <c r="I43" s="58"/>
      <c r="J43" s="52" t="s">
        <v>150</v>
      </c>
    </row>
    <row r="44" spans="1:12" ht="22.5" x14ac:dyDescent="0.25">
      <c r="A44" s="53"/>
      <c r="B44" s="54"/>
      <c r="C44" s="62"/>
      <c r="D44" s="140">
        <v>27.4</v>
      </c>
      <c r="E44" s="66"/>
      <c r="F44" s="57" t="s">
        <v>149</v>
      </c>
      <c r="G44" s="57" t="s">
        <v>187</v>
      </c>
      <c r="H44" s="67">
        <v>44926</v>
      </c>
      <c r="I44" s="58">
        <v>239.5</v>
      </c>
      <c r="J44" s="52" t="s">
        <v>150</v>
      </c>
    </row>
    <row r="45" spans="1:12" ht="22.5" x14ac:dyDescent="0.25">
      <c r="A45" s="53"/>
      <c r="B45" s="128"/>
      <c r="C45" s="62"/>
      <c r="D45" s="140">
        <v>150</v>
      </c>
      <c r="E45" s="66">
        <v>150</v>
      </c>
      <c r="F45" s="57" t="s">
        <v>149</v>
      </c>
      <c r="G45" s="57" t="s">
        <v>388</v>
      </c>
      <c r="H45" s="67">
        <v>44926</v>
      </c>
      <c r="I45" s="58">
        <v>150</v>
      </c>
      <c r="J45" s="52" t="s">
        <v>389</v>
      </c>
    </row>
    <row r="46" spans="1:12" ht="22.5" x14ac:dyDescent="0.25">
      <c r="A46" s="49"/>
      <c r="B46" s="36"/>
      <c r="C46" s="37"/>
      <c r="D46" s="140">
        <v>240</v>
      </c>
      <c r="E46" s="66"/>
      <c r="F46" s="57" t="s">
        <v>149</v>
      </c>
      <c r="G46" s="57" t="s">
        <v>186</v>
      </c>
      <c r="H46" s="67">
        <v>44926</v>
      </c>
      <c r="I46" s="58">
        <v>240</v>
      </c>
      <c r="J46" s="52" t="s">
        <v>185</v>
      </c>
    </row>
    <row r="47" spans="1:12" ht="22.5" x14ac:dyDescent="0.25">
      <c r="A47" s="49"/>
      <c r="B47" s="36"/>
      <c r="C47" s="37"/>
      <c r="D47" s="65">
        <v>128</v>
      </c>
      <c r="E47" s="63">
        <v>27.7</v>
      </c>
      <c r="F47" s="35" t="s">
        <v>149</v>
      </c>
      <c r="G47" s="35" t="s">
        <v>184</v>
      </c>
      <c r="H47" s="42">
        <v>44926</v>
      </c>
      <c r="I47" s="51">
        <v>240</v>
      </c>
      <c r="J47" s="52" t="s">
        <v>183</v>
      </c>
    </row>
    <row r="48" spans="1:12" x14ac:dyDescent="0.25">
      <c r="A48" s="49" t="s">
        <v>23</v>
      </c>
      <c r="B48" s="36" t="s">
        <v>188</v>
      </c>
      <c r="C48" s="146" t="s">
        <v>372</v>
      </c>
      <c r="D48" s="60">
        <v>90.7</v>
      </c>
      <c r="E48" s="33">
        <v>2.1</v>
      </c>
      <c r="F48" s="46" t="s">
        <v>23</v>
      </c>
      <c r="G48" s="35"/>
      <c r="H48" s="42"/>
      <c r="I48" s="64"/>
      <c r="J48" s="52"/>
      <c r="K48" s="73"/>
      <c r="L48" s="73"/>
    </row>
    <row r="49" spans="1:12" ht="22.5" x14ac:dyDescent="0.25">
      <c r="A49" s="53"/>
      <c r="B49" s="54"/>
      <c r="C49" s="123"/>
      <c r="D49" s="65">
        <v>1.2</v>
      </c>
      <c r="E49" s="63"/>
      <c r="F49" s="46" t="s">
        <v>189</v>
      </c>
      <c r="G49" s="35"/>
      <c r="H49" s="42"/>
      <c r="I49" s="64"/>
      <c r="J49" s="52" t="s">
        <v>200</v>
      </c>
      <c r="K49" s="73"/>
      <c r="L49" s="73"/>
    </row>
    <row r="50" spans="1:12" x14ac:dyDescent="0.25">
      <c r="A50" s="49"/>
      <c r="B50" s="36"/>
      <c r="C50" s="122"/>
      <c r="D50" s="141">
        <v>7.7</v>
      </c>
      <c r="E50" s="56"/>
      <c r="F50" s="74" t="s">
        <v>23</v>
      </c>
      <c r="G50" s="57"/>
      <c r="H50" s="57"/>
      <c r="I50" s="75"/>
      <c r="J50" s="76" t="s">
        <v>78</v>
      </c>
      <c r="K50" s="73"/>
      <c r="L50" s="73"/>
    </row>
    <row r="51" spans="1:12" ht="22.5" x14ac:dyDescent="0.25">
      <c r="A51" s="47"/>
      <c r="B51" s="77"/>
      <c r="C51" s="124"/>
      <c r="D51" s="65">
        <v>34.200000000000003</v>
      </c>
      <c r="E51" s="63"/>
      <c r="F51" s="79" t="s">
        <v>23</v>
      </c>
      <c r="G51" s="35" t="s">
        <v>155</v>
      </c>
      <c r="H51" s="35" t="s">
        <v>87</v>
      </c>
      <c r="I51" s="64">
        <v>23.8</v>
      </c>
      <c r="J51" s="80" t="s">
        <v>154</v>
      </c>
      <c r="K51" s="73"/>
      <c r="L51" s="73"/>
    </row>
    <row r="52" spans="1:12" ht="22.5" x14ac:dyDescent="0.25">
      <c r="A52" s="47"/>
      <c r="B52" s="77"/>
      <c r="C52" s="124"/>
      <c r="D52" s="142">
        <v>2.1</v>
      </c>
      <c r="E52" s="81">
        <v>2.1</v>
      </c>
      <c r="F52" s="82" t="s">
        <v>23</v>
      </c>
      <c r="G52" s="61"/>
      <c r="H52" s="61"/>
      <c r="I52" s="83"/>
      <c r="J52" s="84" t="s">
        <v>61</v>
      </c>
      <c r="K52" s="73"/>
      <c r="L52" s="73"/>
    </row>
    <row r="53" spans="1:12" ht="22.5" x14ac:dyDescent="0.25">
      <c r="A53" s="49"/>
      <c r="B53" s="36"/>
      <c r="C53" s="122"/>
      <c r="D53" s="142">
        <v>4.0999999999999996</v>
      </c>
      <c r="E53" s="81"/>
      <c r="F53" s="85" t="s">
        <v>23</v>
      </c>
      <c r="G53" s="61"/>
      <c r="H53" s="61"/>
      <c r="I53" s="83"/>
      <c r="J53" s="84" t="s">
        <v>197</v>
      </c>
      <c r="K53" s="73"/>
      <c r="L53" s="73"/>
    </row>
    <row r="54" spans="1:12" ht="22.5" x14ac:dyDescent="0.25">
      <c r="A54" s="49"/>
      <c r="B54" s="36"/>
      <c r="C54" s="122"/>
      <c r="D54" s="65">
        <v>1.3</v>
      </c>
      <c r="E54" s="86"/>
      <c r="F54" s="82" t="s">
        <v>23</v>
      </c>
      <c r="G54" s="87"/>
      <c r="H54" s="35"/>
      <c r="I54" s="64"/>
      <c r="J54" s="80" t="s">
        <v>198</v>
      </c>
      <c r="K54" s="73"/>
      <c r="L54" s="73"/>
    </row>
    <row r="55" spans="1:12" x14ac:dyDescent="0.25">
      <c r="A55" s="49"/>
      <c r="B55" s="36"/>
      <c r="C55" s="122"/>
      <c r="D55" s="65">
        <v>2.5</v>
      </c>
      <c r="E55" s="63"/>
      <c r="F55" s="88" t="s">
        <v>23</v>
      </c>
      <c r="G55" s="35"/>
      <c r="H55" s="35"/>
      <c r="I55" s="64"/>
      <c r="J55" s="80" t="s">
        <v>79</v>
      </c>
      <c r="K55" s="73"/>
      <c r="L55" s="73"/>
    </row>
    <row r="56" spans="1:12" x14ac:dyDescent="0.25">
      <c r="A56" s="49"/>
      <c r="B56" s="36"/>
      <c r="C56" s="122"/>
      <c r="D56" s="65">
        <v>1.5</v>
      </c>
      <c r="E56" s="63"/>
      <c r="F56" s="82" t="s">
        <v>23</v>
      </c>
      <c r="G56" s="35"/>
      <c r="H56" s="35"/>
      <c r="I56" s="64"/>
      <c r="J56" s="80" t="s">
        <v>142</v>
      </c>
      <c r="K56" s="73"/>
      <c r="L56" s="73"/>
    </row>
    <row r="57" spans="1:12" ht="22.5" x14ac:dyDescent="0.25">
      <c r="A57" s="49"/>
      <c r="B57" s="36"/>
      <c r="C57" s="122"/>
      <c r="D57" s="65">
        <v>3</v>
      </c>
      <c r="E57" s="63"/>
      <c r="F57" s="82" t="s">
        <v>23</v>
      </c>
      <c r="G57" s="35"/>
      <c r="H57" s="35"/>
      <c r="I57" s="64"/>
      <c r="J57" s="80" t="s">
        <v>199</v>
      </c>
      <c r="K57" s="73"/>
      <c r="L57" s="73"/>
    </row>
    <row r="58" spans="1:12" ht="33.75" x14ac:dyDescent="0.25">
      <c r="A58" s="49"/>
      <c r="B58" s="36"/>
      <c r="C58" s="122"/>
      <c r="D58" s="65">
        <v>9</v>
      </c>
      <c r="E58" s="63"/>
      <c r="F58" s="74" t="s">
        <v>23</v>
      </c>
      <c r="G58" s="35" t="s">
        <v>247</v>
      </c>
      <c r="H58" s="35" t="s">
        <v>87</v>
      </c>
      <c r="I58" s="64">
        <v>18</v>
      </c>
      <c r="J58" s="80" t="s">
        <v>144</v>
      </c>
      <c r="K58" s="73"/>
      <c r="L58" s="73"/>
    </row>
    <row r="59" spans="1:12" x14ac:dyDescent="0.25">
      <c r="A59" s="49"/>
      <c r="B59" s="36"/>
      <c r="C59" s="122"/>
      <c r="D59" s="65">
        <v>16.2</v>
      </c>
      <c r="E59" s="63"/>
      <c r="F59" s="74" t="s">
        <v>23</v>
      </c>
      <c r="G59" s="35"/>
      <c r="H59" s="35"/>
      <c r="I59" s="64"/>
      <c r="J59" s="80" t="s">
        <v>367</v>
      </c>
      <c r="K59" s="73"/>
      <c r="L59" s="73"/>
    </row>
    <row r="60" spans="1:12" ht="33.75" x14ac:dyDescent="0.25">
      <c r="A60" s="49"/>
      <c r="B60" s="36"/>
      <c r="C60" s="122"/>
      <c r="D60" s="60">
        <v>7.7</v>
      </c>
      <c r="E60" s="33"/>
      <c r="F60" s="82" t="s">
        <v>23</v>
      </c>
      <c r="G60" s="35"/>
      <c r="H60" s="35"/>
      <c r="I60" s="64"/>
      <c r="J60" s="80" t="s">
        <v>145</v>
      </c>
      <c r="K60" s="73"/>
      <c r="L60" s="73"/>
    </row>
    <row r="61" spans="1:12" x14ac:dyDescent="0.25">
      <c r="A61" s="49"/>
      <c r="B61" s="36"/>
      <c r="C61" s="122"/>
      <c r="D61" s="65">
        <v>0.2</v>
      </c>
      <c r="E61" s="33"/>
      <c r="F61" s="82" t="s">
        <v>23</v>
      </c>
      <c r="G61" s="35"/>
      <c r="H61" s="35"/>
      <c r="I61" s="64"/>
      <c r="J61" s="80" t="s">
        <v>143</v>
      </c>
      <c r="K61" s="73"/>
      <c r="L61" s="73"/>
    </row>
    <row r="62" spans="1:12" x14ac:dyDescent="0.25">
      <c r="A62" s="49" t="s">
        <v>24</v>
      </c>
      <c r="B62" s="36">
        <v>222940</v>
      </c>
      <c r="C62" s="135">
        <v>100</v>
      </c>
      <c r="D62" s="132">
        <v>32.5</v>
      </c>
      <c r="E62" s="33">
        <v>11.6</v>
      </c>
      <c r="F62" s="90" t="s">
        <v>24</v>
      </c>
      <c r="G62" s="35"/>
      <c r="H62" s="35"/>
      <c r="I62" s="64"/>
      <c r="J62" s="80"/>
      <c r="K62" s="73"/>
    </row>
    <row r="63" spans="1:12" x14ac:dyDescent="0.25">
      <c r="A63" s="49"/>
      <c r="B63" s="36"/>
      <c r="C63" s="122"/>
      <c r="D63" s="133">
        <v>25.4</v>
      </c>
      <c r="E63" s="63">
        <v>6.4</v>
      </c>
      <c r="F63" s="90" t="s">
        <v>44</v>
      </c>
      <c r="G63" s="35" t="s">
        <v>201</v>
      </c>
      <c r="H63" s="42">
        <v>44926</v>
      </c>
      <c r="I63" s="64">
        <v>76.2</v>
      </c>
      <c r="J63" s="80" t="s">
        <v>35</v>
      </c>
      <c r="K63" s="73"/>
    </row>
    <row r="64" spans="1:12" x14ac:dyDescent="0.25">
      <c r="A64" s="49"/>
      <c r="B64" s="36"/>
      <c r="C64" s="122"/>
      <c r="D64" s="133">
        <v>4.7</v>
      </c>
      <c r="E64" s="33">
        <v>4.7</v>
      </c>
      <c r="F64" s="35" t="s">
        <v>146</v>
      </c>
      <c r="G64" s="35" t="s">
        <v>290</v>
      </c>
      <c r="H64" s="42">
        <v>44926</v>
      </c>
      <c r="I64" s="51">
        <v>18.7</v>
      </c>
      <c r="J64" s="52" t="s">
        <v>219</v>
      </c>
      <c r="K64" s="73"/>
    </row>
    <row r="65" spans="1:79" x14ac:dyDescent="0.25">
      <c r="A65" s="49"/>
      <c r="B65" s="36"/>
      <c r="C65" s="122"/>
      <c r="D65" s="133">
        <v>2.4</v>
      </c>
      <c r="E65" s="63">
        <v>0.5</v>
      </c>
      <c r="F65" s="35" t="s">
        <v>146</v>
      </c>
      <c r="G65" s="51"/>
      <c r="H65" s="35"/>
      <c r="I65" s="51"/>
      <c r="J65" s="52"/>
      <c r="K65" s="73"/>
    </row>
    <row r="66" spans="1:79" x14ac:dyDescent="0.25">
      <c r="A66" s="49" t="s">
        <v>25</v>
      </c>
      <c r="B66" s="36">
        <v>222980</v>
      </c>
      <c r="C66" s="122" t="s">
        <v>373</v>
      </c>
      <c r="D66" s="132">
        <v>62.3</v>
      </c>
      <c r="E66" s="63"/>
      <c r="F66" s="35" t="s">
        <v>25</v>
      </c>
      <c r="G66" s="51" t="s">
        <v>291</v>
      </c>
      <c r="H66" s="42">
        <v>44926</v>
      </c>
      <c r="I66" s="51">
        <v>62.3</v>
      </c>
      <c r="J66" s="52" t="s">
        <v>202</v>
      </c>
    </row>
    <row r="67" spans="1:79" ht="22.5" x14ac:dyDescent="0.25">
      <c r="A67" s="49" t="s">
        <v>226</v>
      </c>
      <c r="B67" s="36" t="s">
        <v>292</v>
      </c>
      <c r="C67" s="122" t="s">
        <v>374</v>
      </c>
      <c r="D67" s="60">
        <v>2653.6</v>
      </c>
      <c r="E67" s="33">
        <v>1046.9000000000001</v>
      </c>
      <c r="F67" s="35" t="s">
        <v>40</v>
      </c>
      <c r="G67" s="51"/>
      <c r="H67" s="35"/>
      <c r="I67" s="51"/>
      <c r="J67" s="52"/>
    </row>
    <row r="68" spans="1:79" x14ac:dyDescent="0.25">
      <c r="A68" s="49"/>
      <c r="B68" s="36"/>
      <c r="C68" s="122"/>
      <c r="D68" s="65">
        <v>0.6</v>
      </c>
      <c r="E68" s="63"/>
      <c r="F68" s="35" t="s">
        <v>38</v>
      </c>
      <c r="G68" s="51"/>
      <c r="H68" s="42"/>
      <c r="I68" s="51"/>
      <c r="J68" s="52" t="s">
        <v>76</v>
      </c>
    </row>
    <row r="69" spans="1:79" x14ac:dyDescent="0.25">
      <c r="A69" s="49"/>
      <c r="B69" s="36"/>
      <c r="C69" s="122"/>
      <c r="D69" s="65">
        <v>1.9</v>
      </c>
      <c r="E69" s="63"/>
      <c r="F69" s="35" t="s">
        <v>38</v>
      </c>
      <c r="G69" s="51"/>
      <c r="H69" s="42"/>
      <c r="I69" s="51"/>
      <c r="J69" s="52" t="s">
        <v>74</v>
      </c>
    </row>
    <row r="70" spans="1:79" x14ac:dyDescent="0.25">
      <c r="A70" s="49"/>
      <c r="B70" s="36"/>
      <c r="C70" s="122"/>
      <c r="D70" s="65">
        <v>0.3</v>
      </c>
      <c r="E70" s="63"/>
      <c r="F70" s="35" t="s">
        <v>38</v>
      </c>
      <c r="G70" s="51"/>
      <c r="H70" s="42"/>
      <c r="I70" s="51"/>
      <c r="J70" s="52" t="s">
        <v>75</v>
      </c>
    </row>
    <row r="71" spans="1:79" x14ac:dyDescent="0.25">
      <c r="A71" s="49"/>
      <c r="B71" s="36"/>
      <c r="C71" s="122"/>
      <c r="D71" s="65">
        <v>4.8</v>
      </c>
      <c r="E71" s="63">
        <v>1.5</v>
      </c>
      <c r="F71" s="35" t="s">
        <v>38</v>
      </c>
      <c r="G71" s="51"/>
      <c r="H71" s="42"/>
      <c r="I71" s="51"/>
      <c r="J71" s="52" t="s">
        <v>63</v>
      </c>
    </row>
    <row r="72" spans="1:79" x14ac:dyDescent="0.25">
      <c r="A72" s="49"/>
      <c r="B72" s="36"/>
      <c r="C72" s="122"/>
      <c r="D72" s="65">
        <v>0.3</v>
      </c>
      <c r="E72" s="63"/>
      <c r="F72" s="35" t="s">
        <v>38</v>
      </c>
      <c r="G72" s="51"/>
      <c r="H72" s="42"/>
      <c r="I72" s="51"/>
      <c r="J72" s="52" t="s">
        <v>88</v>
      </c>
    </row>
    <row r="73" spans="1:79" ht="15" customHeight="1" x14ac:dyDescent="0.25">
      <c r="A73" s="49"/>
      <c r="B73" s="36"/>
      <c r="C73" s="122"/>
      <c r="D73" s="65">
        <v>0.9</v>
      </c>
      <c r="E73" s="63">
        <v>0.9</v>
      </c>
      <c r="F73" s="35" t="s">
        <v>40</v>
      </c>
      <c r="G73" s="51"/>
      <c r="H73" s="42"/>
      <c r="I73" s="51"/>
      <c r="J73" s="52" t="s">
        <v>336</v>
      </c>
    </row>
    <row r="74" spans="1:79" ht="22.5" x14ac:dyDescent="0.25">
      <c r="A74" s="49"/>
      <c r="B74" s="36"/>
      <c r="C74" s="37"/>
      <c r="D74" s="65"/>
      <c r="E74" s="63"/>
      <c r="F74" s="35" t="s">
        <v>38</v>
      </c>
      <c r="G74" s="51" t="s">
        <v>340</v>
      </c>
      <c r="H74" s="42">
        <v>44926</v>
      </c>
      <c r="I74" s="51">
        <v>31.2</v>
      </c>
      <c r="J74" s="52" t="s">
        <v>77</v>
      </c>
    </row>
    <row r="75" spans="1:79" x14ac:dyDescent="0.25">
      <c r="A75" s="49"/>
      <c r="B75" s="36"/>
      <c r="C75" s="37"/>
      <c r="D75" s="65">
        <v>0.7</v>
      </c>
      <c r="E75" s="63"/>
      <c r="F75" s="35" t="s">
        <v>38</v>
      </c>
      <c r="G75" s="51"/>
      <c r="H75" s="42"/>
      <c r="I75" s="51"/>
      <c r="J75" s="52" t="s">
        <v>64</v>
      </c>
    </row>
    <row r="76" spans="1:79" ht="22.5" x14ac:dyDescent="0.25">
      <c r="A76" s="49"/>
      <c r="B76" s="36"/>
      <c r="C76" s="37"/>
      <c r="D76" s="65">
        <v>80</v>
      </c>
      <c r="E76" s="63"/>
      <c r="F76" s="35" t="s">
        <v>40</v>
      </c>
      <c r="G76" s="51" t="s">
        <v>220</v>
      </c>
      <c r="H76" s="42">
        <v>44926</v>
      </c>
      <c r="I76" s="51">
        <v>80</v>
      </c>
      <c r="J76" s="52" t="s">
        <v>219</v>
      </c>
    </row>
    <row r="77" spans="1:79" ht="22.5" x14ac:dyDescent="0.25">
      <c r="A77" s="49"/>
      <c r="B77" s="36"/>
      <c r="C77" s="37"/>
      <c r="D77" s="65">
        <v>21.6</v>
      </c>
      <c r="E77" s="63"/>
      <c r="F77" s="35" t="s">
        <v>40</v>
      </c>
      <c r="G77" s="51" t="s">
        <v>221</v>
      </c>
      <c r="H77" s="42" t="s">
        <v>87</v>
      </c>
      <c r="I77" s="51">
        <v>21.6</v>
      </c>
      <c r="J77" s="52" t="s">
        <v>154</v>
      </c>
    </row>
    <row r="78" spans="1:79" ht="22.5" x14ac:dyDescent="0.25">
      <c r="A78" s="49"/>
      <c r="B78" s="36"/>
      <c r="C78" s="37"/>
      <c r="D78" s="65">
        <v>1</v>
      </c>
      <c r="E78" s="63"/>
      <c r="F78" s="35" t="s">
        <v>226</v>
      </c>
      <c r="G78" s="51"/>
      <c r="H78" s="42"/>
      <c r="I78" s="51"/>
      <c r="J78" s="52" t="s">
        <v>251</v>
      </c>
      <c r="M78" s="73"/>
    </row>
    <row r="79" spans="1:79" s="98" customFormat="1" ht="22.5" x14ac:dyDescent="0.25">
      <c r="A79" s="49"/>
      <c r="B79" s="36"/>
      <c r="C79" s="37"/>
      <c r="D79" s="65">
        <v>0.2</v>
      </c>
      <c r="E79" s="63">
        <v>0.2</v>
      </c>
      <c r="F79" s="35" t="s">
        <v>226</v>
      </c>
      <c r="G79" s="51"/>
      <c r="H79" s="42"/>
      <c r="I79" s="51"/>
      <c r="J79" s="52" t="s">
        <v>339</v>
      </c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</row>
    <row r="80" spans="1:79" s="98" customFormat="1" ht="22.5" x14ac:dyDescent="0.25">
      <c r="A80" s="49"/>
      <c r="B80" s="36"/>
      <c r="C80" s="37"/>
      <c r="D80" s="65">
        <v>11.4</v>
      </c>
      <c r="E80" s="63">
        <v>9.5</v>
      </c>
      <c r="F80" s="35" t="s">
        <v>226</v>
      </c>
      <c r="G80" s="51"/>
      <c r="H80" s="42"/>
      <c r="I80" s="51"/>
      <c r="J80" s="52" t="s">
        <v>154</v>
      </c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</row>
    <row r="81" spans="1:79" s="98" customFormat="1" ht="22.5" x14ac:dyDescent="0.25">
      <c r="A81" s="49"/>
      <c r="B81" s="36"/>
      <c r="C81" s="37"/>
      <c r="D81" s="65">
        <v>1.2</v>
      </c>
      <c r="E81" s="63"/>
      <c r="F81" s="35" t="s">
        <v>226</v>
      </c>
      <c r="G81" s="51"/>
      <c r="H81" s="42"/>
      <c r="I81" s="51"/>
      <c r="J81" s="52" t="s">
        <v>253</v>
      </c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</row>
    <row r="82" spans="1:79" s="98" customFormat="1" ht="22.5" x14ac:dyDescent="0.25">
      <c r="A82" s="49"/>
      <c r="B82" s="36"/>
      <c r="C82" s="37"/>
      <c r="D82" s="65">
        <v>0.6</v>
      </c>
      <c r="E82" s="63"/>
      <c r="F82" s="35" t="s">
        <v>226</v>
      </c>
      <c r="G82" s="51"/>
      <c r="H82" s="42"/>
      <c r="I82" s="51"/>
      <c r="J82" s="52" t="s">
        <v>252</v>
      </c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</row>
    <row r="83" spans="1:79" s="98" customFormat="1" ht="22.5" x14ac:dyDescent="0.25">
      <c r="A83" s="49"/>
      <c r="B83" s="36"/>
      <c r="C83" s="37"/>
      <c r="D83" s="65">
        <v>7.5</v>
      </c>
      <c r="E83" s="63">
        <v>2.9</v>
      </c>
      <c r="F83" s="35" t="s">
        <v>226</v>
      </c>
      <c r="G83" s="51" t="s">
        <v>225</v>
      </c>
      <c r="H83" s="42">
        <v>44926</v>
      </c>
      <c r="I83" s="51">
        <v>16.100000000000001</v>
      </c>
      <c r="J83" s="52" t="s">
        <v>224</v>
      </c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</row>
    <row r="84" spans="1:79" ht="15" customHeight="1" x14ac:dyDescent="0.25">
      <c r="A84" s="49"/>
      <c r="B84" s="36"/>
      <c r="C84" s="37"/>
      <c r="D84" s="65">
        <v>30.1</v>
      </c>
      <c r="E84" s="63">
        <v>30.1</v>
      </c>
      <c r="F84" s="35" t="s">
        <v>40</v>
      </c>
      <c r="G84" s="51" t="s">
        <v>337</v>
      </c>
      <c r="H84" s="42">
        <v>44926</v>
      </c>
      <c r="I84" s="51">
        <v>30.1</v>
      </c>
      <c r="J84" s="52" t="s">
        <v>338</v>
      </c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</row>
    <row r="85" spans="1:79" ht="22.5" x14ac:dyDescent="0.25">
      <c r="A85" s="49"/>
      <c r="B85" s="36"/>
      <c r="C85" s="37"/>
      <c r="D85" s="65">
        <v>1184.4000000000001</v>
      </c>
      <c r="E85" s="63">
        <v>40.799999999999997</v>
      </c>
      <c r="F85" s="35" t="s">
        <v>226</v>
      </c>
      <c r="G85" s="51" t="s">
        <v>228</v>
      </c>
      <c r="H85" s="42">
        <v>44926</v>
      </c>
      <c r="I85" s="51">
        <v>1184.4000000000001</v>
      </c>
      <c r="J85" s="52" t="s">
        <v>227</v>
      </c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</row>
    <row r="86" spans="1:79" ht="22.5" x14ac:dyDescent="0.25">
      <c r="A86" s="49"/>
      <c r="B86" s="36"/>
      <c r="C86" s="37"/>
      <c r="D86" s="65">
        <v>39.9</v>
      </c>
      <c r="E86" s="63">
        <v>10</v>
      </c>
      <c r="F86" s="35" t="s">
        <v>226</v>
      </c>
      <c r="G86" s="51" t="s">
        <v>230</v>
      </c>
      <c r="H86" s="42" t="s">
        <v>87</v>
      </c>
      <c r="I86" s="51">
        <v>119.7</v>
      </c>
      <c r="J86" s="52" t="s">
        <v>229</v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</row>
    <row r="87" spans="1:79" ht="22.5" x14ac:dyDescent="0.25">
      <c r="A87" s="49"/>
      <c r="B87" s="36"/>
      <c r="C87" s="37"/>
      <c r="D87" s="65">
        <v>473.7</v>
      </c>
      <c r="E87" s="63">
        <v>473.7</v>
      </c>
      <c r="F87" s="35" t="s">
        <v>226</v>
      </c>
      <c r="G87" s="51" t="s">
        <v>341</v>
      </c>
      <c r="H87" s="42">
        <v>44926</v>
      </c>
      <c r="I87" s="51">
        <v>473.7</v>
      </c>
      <c r="J87" s="52" t="s">
        <v>227</v>
      </c>
    </row>
    <row r="88" spans="1:79" ht="22.5" x14ac:dyDescent="0.25">
      <c r="A88" s="49"/>
      <c r="B88" s="36"/>
      <c r="C88" s="37"/>
      <c r="D88" s="65">
        <v>473.5</v>
      </c>
      <c r="E88" s="63">
        <v>404.7</v>
      </c>
      <c r="F88" s="35" t="s">
        <v>226</v>
      </c>
      <c r="G88" s="51" t="s">
        <v>342</v>
      </c>
      <c r="H88" s="42">
        <v>44926</v>
      </c>
      <c r="I88" s="51">
        <v>1157</v>
      </c>
      <c r="J88" s="52" t="s">
        <v>227</v>
      </c>
    </row>
    <row r="89" spans="1:79" ht="22.5" x14ac:dyDescent="0.25">
      <c r="A89" s="49"/>
      <c r="B89" s="36"/>
      <c r="C89" s="37"/>
      <c r="D89" s="65">
        <v>0.9</v>
      </c>
      <c r="E89" s="63"/>
      <c r="F89" s="35" t="s">
        <v>226</v>
      </c>
      <c r="G89" s="51"/>
      <c r="H89" s="42"/>
      <c r="I89" s="51"/>
      <c r="J89" s="52" t="s">
        <v>232</v>
      </c>
    </row>
    <row r="90" spans="1:79" ht="22.5" x14ac:dyDescent="0.25">
      <c r="A90" s="49"/>
      <c r="B90" s="36"/>
      <c r="C90" s="37"/>
      <c r="D90" s="65">
        <v>0.1</v>
      </c>
      <c r="E90" s="63"/>
      <c r="F90" s="35" t="s">
        <v>226</v>
      </c>
      <c r="G90" s="51"/>
      <c r="H90" s="42"/>
      <c r="I90" s="51"/>
      <c r="J90" s="52" t="s">
        <v>231</v>
      </c>
    </row>
    <row r="91" spans="1:79" ht="22.5" x14ac:dyDescent="0.25">
      <c r="A91" s="49"/>
      <c r="B91" s="36"/>
      <c r="C91" s="37"/>
      <c r="D91" s="65">
        <v>4.8</v>
      </c>
      <c r="E91" s="63"/>
      <c r="F91" s="35" t="s">
        <v>226</v>
      </c>
      <c r="G91" s="51"/>
      <c r="H91" s="42"/>
      <c r="I91" s="51"/>
      <c r="J91" s="52" t="s">
        <v>233</v>
      </c>
    </row>
    <row r="92" spans="1:79" s="30" customFormat="1" ht="22.5" x14ac:dyDescent="0.25">
      <c r="A92" s="49"/>
      <c r="B92" s="36"/>
      <c r="C92" s="37"/>
      <c r="D92" s="65">
        <v>9.1999999999999993</v>
      </c>
      <c r="E92" s="63"/>
      <c r="F92" s="35" t="s">
        <v>226</v>
      </c>
      <c r="G92" s="51"/>
      <c r="H92" s="42"/>
      <c r="I92" s="51"/>
      <c r="J92" s="52" t="s">
        <v>248</v>
      </c>
    </row>
    <row r="93" spans="1:79" s="30" customFormat="1" ht="22.5" x14ac:dyDescent="0.25">
      <c r="A93" s="47"/>
      <c r="B93" s="77"/>
      <c r="C93" s="78"/>
      <c r="D93" s="65">
        <v>51</v>
      </c>
      <c r="E93" s="63">
        <v>51</v>
      </c>
      <c r="F93" s="35" t="s">
        <v>226</v>
      </c>
      <c r="G93" s="51" t="s">
        <v>345</v>
      </c>
      <c r="H93" s="42">
        <v>44926</v>
      </c>
      <c r="I93" s="35">
        <v>51</v>
      </c>
      <c r="J93" s="104" t="s">
        <v>344</v>
      </c>
    </row>
    <row r="94" spans="1:79" s="31" customFormat="1" ht="15" customHeight="1" x14ac:dyDescent="0.25">
      <c r="A94" s="47"/>
      <c r="B94" s="77"/>
      <c r="C94" s="78"/>
      <c r="D94" s="65">
        <v>60</v>
      </c>
      <c r="E94" s="63"/>
      <c r="F94" s="35" t="s">
        <v>40</v>
      </c>
      <c r="G94" s="35" t="s">
        <v>250</v>
      </c>
      <c r="H94" s="42" t="s">
        <v>87</v>
      </c>
      <c r="I94" s="35">
        <v>120</v>
      </c>
      <c r="J94" s="52" t="s">
        <v>249</v>
      </c>
    </row>
    <row r="95" spans="1:79" s="91" customFormat="1" ht="15" customHeight="1" x14ac:dyDescent="0.25">
      <c r="A95" s="47"/>
      <c r="B95" s="77"/>
      <c r="C95" s="78"/>
      <c r="D95" s="142">
        <v>0.5</v>
      </c>
      <c r="E95" s="81"/>
      <c r="F95" s="35" t="s">
        <v>226</v>
      </c>
      <c r="G95" s="93"/>
      <c r="H95" s="92"/>
      <c r="I95" s="93"/>
      <c r="J95" s="97" t="s">
        <v>53</v>
      </c>
    </row>
    <row r="96" spans="1:79" ht="22.5" x14ac:dyDescent="0.25">
      <c r="A96" s="49"/>
      <c r="B96" s="36"/>
      <c r="C96" s="37"/>
      <c r="D96" s="142">
        <v>108</v>
      </c>
      <c r="E96" s="81">
        <v>21.6</v>
      </c>
      <c r="F96" s="35" t="s">
        <v>40</v>
      </c>
      <c r="G96" s="93" t="s">
        <v>223</v>
      </c>
      <c r="H96" s="92">
        <v>44926</v>
      </c>
      <c r="I96" s="93">
        <v>49.9</v>
      </c>
      <c r="J96" s="97" t="s">
        <v>222</v>
      </c>
    </row>
    <row r="97" spans="1:10" ht="22.5" x14ac:dyDescent="0.25">
      <c r="A97" s="49"/>
      <c r="B97" s="36"/>
      <c r="C97" s="37"/>
      <c r="D97" s="65">
        <v>9.5</v>
      </c>
      <c r="E97" s="63"/>
      <c r="F97" s="35" t="s">
        <v>40</v>
      </c>
      <c r="G97" s="51"/>
      <c r="H97" s="35"/>
      <c r="I97" s="51"/>
      <c r="J97" s="52" t="s">
        <v>73</v>
      </c>
    </row>
    <row r="98" spans="1:10" ht="22.5" x14ac:dyDescent="0.25">
      <c r="A98" s="49"/>
      <c r="B98" s="36"/>
      <c r="C98" s="37"/>
      <c r="D98" s="65">
        <v>75</v>
      </c>
      <c r="E98" s="63"/>
      <c r="F98" s="35" t="s">
        <v>226</v>
      </c>
      <c r="G98" s="35"/>
      <c r="H98" s="42"/>
      <c r="I98" s="51"/>
      <c r="J98" s="52" t="s">
        <v>58</v>
      </c>
    </row>
    <row r="99" spans="1:10" x14ac:dyDescent="0.25">
      <c r="A99" s="49" t="s">
        <v>26</v>
      </c>
      <c r="B99" s="36">
        <v>272500</v>
      </c>
      <c r="C99" s="122" t="s">
        <v>375</v>
      </c>
      <c r="D99" s="132">
        <v>2934</v>
      </c>
      <c r="E99" s="33">
        <v>14</v>
      </c>
      <c r="F99" s="35" t="s">
        <v>26</v>
      </c>
      <c r="G99" s="35"/>
      <c r="H99" s="42"/>
      <c r="I99" s="64"/>
      <c r="J99" s="52"/>
    </row>
    <row r="100" spans="1:10" x14ac:dyDescent="0.25">
      <c r="A100" s="49" t="s">
        <v>27</v>
      </c>
      <c r="B100" s="36">
        <v>272600</v>
      </c>
      <c r="C100" s="122" t="s">
        <v>169</v>
      </c>
      <c r="D100" s="33"/>
      <c r="E100" s="60"/>
      <c r="F100" s="61" t="s">
        <v>27</v>
      </c>
      <c r="G100" s="35"/>
      <c r="H100" s="35"/>
      <c r="I100" s="51"/>
      <c r="J100" s="52"/>
    </row>
    <row r="101" spans="1:10" ht="22.5" x14ac:dyDescent="0.25">
      <c r="A101" s="53" t="s">
        <v>28</v>
      </c>
      <c r="B101" s="54">
        <v>272900</v>
      </c>
      <c r="C101" s="123" t="s">
        <v>376</v>
      </c>
      <c r="D101" s="33">
        <v>210.4</v>
      </c>
      <c r="E101" s="60">
        <v>42</v>
      </c>
      <c r="F101" s="35" t="s">
        <v>306</v>
      </c>
      <c r="G101" s="35"/>
      <c r="H101" s="35"/>
      <c r="I101" s="51"/>
      <c r="J101" s="52"/>
    </row>
    <row r="102" spans="1:10" ht="56.25" x14ac:dyDescent="0.25">
      <c r="A102" s="49" t="s">
        <v>147</v>
      </c>
      <c r="B102" s="54" t="s">
        <v>148</v>
      </c>
      <c r="C102" s="125" t="s">
        <v>377</v>
      </c>
      <c r="D102" s="56">
        <v>378</v>
      </c>
      <c r="E102" s="56">
        <v>45.2</v>
      </c>
      <c r="F102" s="35" t="s">
        <v>147</v>
      </c>
      <c r="G102" s="57"/>
      <c r="H102" s="57"/>
      <c r="I102" s="58"/>
      <c r="J102" s="52"/>
    </row>
    <row r="103" spans="1:10" x14ac:dyDescent="0.25">
      <c r="A103" s="40" t="s">
        <v>296</v>
      </c>
      <c r="B103" s="36" t="s">
        <v>273</v>
      </c>
      <c r="C103" s="122" t="s">
        <v>378</v>
      </c>
      <c r="D103" s="33">
        <v>1835.8</v>
      </c>
      <c r="E103" s="33">
        <v>1296.5</v>
      </c>
      <c r="F103" s="38" t="s">
        <v>272</v>
      </c>
      <c r="G103" s="35"/>
      <c r="H103" s="44"/>
      <c r="I103" s="43"/>
      <c r="J103" s="39"/>
    </row>
    <row r="104" spans="1:10" x14ac:dyDescent="0.25">
      <c r="A104" s="40"/>
      <c r="B104" s="36"/>
      <c r="C104" s="122"/>
      <c r="D104" s="136">
        <v>195.2</v>
      </c>
      <c r="E104" s="63">
        <v>195.2</v>
      </c>
      <c r="F104" s="38" t="s">
        <v>296</v>
      </c>
      <c r="G104" s="44" t="s">
        <v>297</v>
      </c>
      <c r="H104" s="42">
        <v>44926</v>
      </c>
      <c r="I104" s="35">
        <v>195.2</v>
      </c>
      <c r="J104" s="39" t="s">
        <v>299</v>
      </c>
    </row>
    <row r="105" spans="1:10" x14ac:dyDescent="0.25">
      <c r="A105" s="40"/>
      <c r="B105" s="36"/>
      <c r="C105" s="37"/>
      <c r="D105" s="136">
        <v>160.1</v>
      </c>
      <c r="E105" s="63">
        <v>160.1</v>
      </c>
      <c r="F105" s="38" t="s">
        <v>296</v>
      </c>
      <c r="G105" s="35" t="s">
        <v>298</v>
      </c>
      <c r="H105" s="45">
        <v>44926</v>
      </c>
      <c r="I105" s="43">
        <v>160.1</v>
      </c>
      <c r="J105" s="39" t="s">
        <v>299</v>
      </c>
    </row>
    <row r="106" spans="1:10" x14ac:dyDescent="0.25">
      <c r="A106" s="40"/>
      <c r="B106" s="36"/>
      <c r="C106" s="37"/>
      <c r="D106" s="136">
        <v>98.3</v>
      </c>
      <c r="E106" s="63">
        <v>98.3</v>
      </c>
      <c r="F106" s="38" t="s">
        <v>296</v>
      </c>
      <c r="G106" s="35" t="s">
        <v>284</v>
      </c>
      <c r="H106" s="42">
        <v>44926</v>
      </c>
      <c r="I106" s="35">
        <v>98.3</v>
      </c>
      <c r="J106" s="39" t="s">
        <v>285</v>
      </c>
    </row>
    <row r="107" spans="1:10" x14ac:dyDescent="0.25">
      <c r="A107" s="40"/>
      <c r="B107" s="36"/>
      <c r="C107" s="37"/>
      <c r="D107" s="136">
        <v>299.3</v>
      </c>
      <c r="E107" s="63"/>
      <c r="F107" s="38" t="s">
        <v>272</v>
      </c>
      <c r="G107" s="35" t="s">
        <v>275</v>
      </c>
      <c r="H107" s="42">
        <v>44926</v>
      </c>
      <c r="I107" s="43">
        <v>299.3</v>
      </c>
      <c r="J107" s="39" t="s">
        <v>274</v>
      </c>
    </row>
    <row r="108" spans="1:10" x14ac:dyDescent="0.25">
      <c r="A108" s="47"/>
      <c r="B108" s="41"/>
      <c r="C108" s="37"/>
      <c r="D108" s="136">
        <v>240</v>
      </c>
      <c r="E108" s="63"/>
      <c r="F108" s="46" t="s">
        <v>272</v>
      </c>
      <c r="G108" s="44" t="s">
        <v>277</v>
      </c>
      <c r="H108" s="45">
        <v>44926</v>
      </c>
      <c r="I108" s="35">
        <v>240</v>
      </c>
      <c r="J108" s="39" t="s">
        <v>276</v>
      </c>
    </row>
    <row r="109" spans="1:10" x14ac:dyDescent="0.25">
      <c r="A109" s="47"/>
      <c r="B109" s="36"/>
      <c r="C109" s="37"/>
      <c r="D109" s="137">
        <v>299.89999999999998</v>
      </c>
      <c r="E109" s="138">
        <v>299.89999999999998</v>
      </c>
      <c r="F109" s="38" t="s">
        <v>272</v>
      </c>
      <c r="G109" s="35" t="s">
        <v>278</v>
      </c>
      <c r="H109" s="42">
        <v>44926</v>
      </c>
      <c r="I109" s="35">
        <v>299.89999999999998</v>
      </c>
      <c r="J109" s="39" t="s">
        <v>279</v>
      </c>
    </row>
    <row r="110" spans="1:10" x14ac:dyDescent="0.25">
      <c r="A110" s="47"/>
      <c r="B110" s="36"/>
      <c r="C110" s="48"/>
      <c r="D110" s="136">
        <v>98.1</v>
      </c>
      <c r="E110" s="63">
        <v>98.1</v>
      </c>
      <c r="F110" s="38" t="s">
        <v>272</v>
      </c>
      <c r="G110" s="35" t="s">
        <v>283</v>
      </c>
      <c r="H110" s="42">
        <v>44926</v>
      </c>
      <c r="I110" s="43">
        <v>98.1</v>
      </c>
      <c r="J110" s="39" t="s">
        <v>286</v>
      </c>
    </row>
    <row r="111" spans="1:10" x14ac:dyDescent="0.25">
      <c r="A111" s="47"/>
      <c r="B111" s="36"/>
      <c r="C111" s="37"/>
      <c r="D111" s="136">
        <v>270</v>
      </c>
      <c r="E111" s="63">
        <v>270</v>
      </c>
      <c r="F111" s="38" t="s">
        <v>272</v>
      </c>
      <c r="G111" s="35" t="s">
        <v>280</v>
      </c>
      <c r="H111" s="42">
        <v>44926</v>
      </c>
      <c r="I111" s="35">
        <v>270</v>
      </c>
      <c r="J111" s="39" t="s">
        <v>281</v>
      </c>
    </row>
    <row r="112" spans="1:10" x14ac:dyDescent="0.25">
      <c r="A112" s="47"/>
      <c r="B112" s="41"/>
      <c r="C112" s="37"/>
      <c r="D112" s="136">
        <v>174.9</v>
      </c>
      <c r="E112" s="63">
        <v>174.9</v>
      </c>
      <c r="F112" s="38" t="s">
        <v>272</v>
      </c>
      <c r="G112" s="35" t="s">
        <v>282</v>
      </c>
      <c r="H112" s="42">
        <v>44926</v>
      </c>
      <c r="I112" s="43">
        <v>174.9</v>
      </c>
      <c r="J112" s="39" t="s">
        <v>285</v>
      </c>
    </row>
    <row r="113" spans="1:10" ht="22.5" x14ac:dyDescent="0.25">
      <c r="A113" s="47" t="s">
        <v>295</v>
      </c>
      <c r="B113" s="36" t="s">
        <v>294</v>
      </c>
      <c r="C113" s="37"/>
      <c r="D113" s="33">
        <v>406.3</v>
      </c>
      <c r="E113" s="33">
        <v>403.2</v>
      </c>
      <c r="F113" s="38" t="s">
        <v>295</v>
      </c>
      <c r="G113" s="35" t="s">
        <v>293</v>
      </c>
      <c r="H113" s="42">
        <v>44926</v>
      </c>
      <c r="I113" s="35">
        <v>297</v>
      </c>
      <c r="J113" s="39" t="s">
        <v>245</v>
      </c>
    </row>
    <row r="114" spans="1:10" x14ac:dyDescent="0.25">
      <c r="A114" s="49"/>
      <c r="B114" s="36"/>
      <c r="C114" s="122"/>
      <c r="D114" s="34"/>
      <c r="E114" s="34"/>
      <c r="F114" s="38"/>
      <c r="G114" s="35"/>
      <c r="H114" s="42"/>
      <c r="I114" s="35"/>
      <c r="J114" s="39"/>
    </row>
    <row r="115" spans="1:10" ht="22.5" x14ac:dyDescent="0.25">
      <c r="A115" s="47" t="s">
        <v>159</v>
      </c>
      <c r="B115" s="77" t="s">
        <v>259</v>
      </c>
      <c r="C115" s="122" t="s">
        <v>379</v>
      </c>
      <c r="D115" s="134">
        <v>648.6</v>
      </c>
      <c r="E115" s="33">
        <v>473.1</v>
      </c>
      <c r="F115" s="38" t="s">
        <v>159</v>
      </c>
      <c r="G115" s="35"/>
      <c r="H115" s="42"/>
      <c r="I115" s="43"/>
      <c r="J115" s="39"/>
    </row>
    <row r="116" spans="1:10" ht="22.5" x14ac:dyDescent="0.25">
      <c r="A116" s="47"/>
      <c r="B116" s="77"/>
      <c r="C116" s="126"/>
      <c r="D116" s="136">
        <v>157.30000000000001</v>
      </c>
      <c r="E116" s="63">
        <v>157.30000000000001</v>
      </c>
      <c r="F116" s="38" t="s">
        <v>159</v>
      </c>
      <c r="G116" s="35" t="s">
        <v>343</v>
      </c>
      <c r="H116" s="42" t="s">
        <v>114</v>
      </c>
      <c r="I116" s="35">
        <v>218.2</v>
      </c>
      <c r="J116" s="39" t="s">
        <v>181</v>
      </c>
    </row>
    <row r="117" spans="1:10" ht="22.5" x14ac:dyDescent="0.25">
      <c r="A117" s="47"/>
      <c r="B117" s="77"/>
      <c r="C117" s="122"/>
      <c r="D117" s="136">
        <v>239.7</v>
      </c>
      <c r="E117" s="63">
        <v>239.7</v>
      </c>
      <c r="F117" s="38" t="s">
        <v>159</v>
      </c>
      <c r="G117" s="35" t="s">
        <v>302</v>
      </c>
      <c r="H117" s="42">
        <v>44926</v>
      </c>
      <c r="I117" s="35">
        <v>239.7</v>
      </c>
      <c r="J117" s="39" t="s">
        <v>301</v>
      </c>
    </row>
    <row r="118" spans="1:10" ht="22.5" x14ac:dyDescent="0.25">
      <c r="A118" s="47"/>
      <c r="B118" s="77"/>
      <c r="C118" s="126"/>
      <c r="D118" s="136">
        <v>236.3</v>
      </c>
      <c r="E118" s="63"/>
      <c r="F118" s="38" t="s">
        <v>159</v>
      </c>
      <c r="G118" s="35" t="s">
        <v>160</v>
      </c>
      <c r="H118" s="42" t="s">
        <v>300</v>
      </c>
      <c r="I118" s="35">
        <v>236.3</v>
      </c>
      <c r="J118" s="39" t="s">
        <v>303</v>
      </c>
    </row>
    <row r="119" spans="1:10" ht="22.5" x14ac:dyDescent="0.25">
      <c r="A119" s="47"/>
      <c r="B119" s="77"/>
      <c r="C119" s="122"/>
      <c r="D119" s="136">
        <v>15.3</v>
      </c>
      <c r="E119" s="63">
        <v>15.2</v>
      </c>
      <c r="F119" s="46" t="s">
        <v>29</v>
      </c>
      <c r="G119" s="35"/>
      <c r="H119" s="42"/>
      <c r="I119" s="35"/>
      <c r="J119" s="39" t="s">
        <v>162</v>
      </c>
    </row>
    <row r="120" spans="1:10" ht="33.75" x14ac:dyDescent="0.25">
      <c r="A120" s="47" t="s">
        <v>30</v>
      </c>
      <c r="B120" s="36" t="s">
        <v>304</v>
      </c>
      <c r="C120" s="146" t="s">
        <v>380</v>
      </c>
      <c r="D120" s="132">
        <v>895</v>
      </c>
      <c r="E120" s="33">
        <v>207.9</v>
      </c>
      <c r="F120" s="38" t="s">
        <v>30</v>
      </c>
      <c r="G120" s="61"/>
      <c r="H120" s="92"/>
      <c r="I120" s="93"/>
      <c r="J120" s="52"/>
    </row>
    <row r="121" spans="1:10" ht="33.75" x14ac:dyDescent="0.25">
      <c r="A121" s="47"/>
      <c r="B121" s="36"/>
      <c r="C121" s="122"/>
      <c r="D121" s="133">
        <v>199.4</v>
      </c>
      <c r="E121" s="33"/>
      <c r="F121" s="38" t="s">
        <v>308</v>
      </c>
      <c r="G121" s="35" t="s">
        <v>192</v>
      </c>
      <c r="H121" s="42">
        <v>44926</v>
      </c>
      <c r="I121" s="51">
        <v>199.4</v>
      </c>
      <c r="J121" s="52" t="s">
        <v>191</v>
      </c>
    </row>
    <row r="122" spans="1:10" ht="33.75" x14ac:dyDescent="0.25">
      <c r="A122" s="40"/>
      <c r="B122" s="54"/>
      <c r="C122" s="123"/>
      <c r="D122" s="143">
        <v>198.2</v>
      </c>
      <c r="E122" s="66">
        <v>198.2</v>
      </c>
      <c r="F122" s="38" t="s">
        <v>308</v>
      </c>
      <c r="G122" s="57" t="s">
        <v>349</v>
      </c>
      <c r="H122" s="67">
        <v>44926</v>
      </c>
      <c r="I122" s="58">
        <v>198.2</v>
      </c>
      <c r="J122" s="39" t="s">
        <v>248</v>
      </c>
    </row>
    <row r="123" spans="1:10" s="107" customFormat="1" ht="33.75" x14ac:dyDescent="0.25">
      <c r="A123" s="49"/>
      <c r="B123" s="36"/>
      <c r="C123" s="37"/>
      <c r="D123" s="133">
        <v>36.1</v>
      </c>
      <c r="E123" s="63"/>
      <c r="F123" s="46" t="s">
        <v>308</v>
      </c>
      <c r="G123" s="35"/>
      <c r="H123" s="42"/>
      <c r="I123" s="51"/>
      <c r="J123" s="52" t="s">
        <v>350</v>
      </c>
    </row>
    <row r="124" spans="1:10" ht="33.75" x14ac:dyDescent="0.25">
      <c r="A124" s="47"/>
      <c r="B124" s="77"/>
      <c r="C124" s="78"/>
      <c r="D124" s="144">
        <v>5.2</v>
      </c>
      <c r="E124" s="81"/>
      <c r="F124" s="106" t="s">
        <v>308</v>
      </c>
      <c r="G124" s="61"/>
      <c r="H124" s="92"/>
      <c r="I124" s="93"/>
      <c r="J124" s="97" t="s">
        <v>196</v>
      </c>
    </row>
    <row r="125" spans="1:10" ht="33.75" x14ac:dyDescent="0.25">
      <c r="A125" s="47"/>
      <c r="B125" s="36"/>
      <c r="C125" s="37"/>
      <c r="D125" s="133">
        <v>9.6999999999999993</v>
      </c>
      <c r="E125" s="63">
        <v>9.6999999999999993</v>
      </c>
      <c r="F125" s="38" t="s">
        <v>308</v>
      </c>
      <c r="G125" s="35"/>
      <c r="H125" s="42"/>
      <c r="I125" s="35"/>
      <c r="J125" s="145" t="s">
        <v>307</v>
      </c>
    </row>
    <row r="126" spans="1:10" ht="33.75" x14ac:dyDescent="0.25">
      <c r="A126" s="49"/>
      <c r="B126" s="36"/>
      <c r="C126" s="37"/>
      <c r="D126" s="65">
        <v>208.2</v>
      </c>
      <c r="E126" s="33"/>
      <c r="F126" s="35" t="s">
        <v>308</v>
      </c>
      <c r="G126" s="35" t="s">
        <v>193</v>
      </c>
      <c r="H126" s="42">
        <v>44926</v>
      </c>
      <c r="I126" s="51">
        <v>208.2</v>
      </c>
      <c r="J126" s="52" t="s">
        <v>191</v>
      </c>
    </row>
    <row r="127" spans="1:10" ht="22.5" x14ac:dyDescent="0.25">
      <c r="A127" s="49"/>
      <c r="B127" s="36"/>
      <c r="C127" s="37"/>
      <c r="D127" s="65">
        <v>234.2</v>
      </c>
      <c r="E127" s="33"/>
      <c r="F127" s="94" t="s">
        <v>159</v>
      </c>
      <c r="G127" s="35" t="s">
        <v>195</v>
      </c>
      <c r="H127" s="42">
        <v>44926</v>
      </c>
      <c r="I127" s="51">
        <v>234.2</v>
      </c>
      <c r="J127" s="52" t="s">
        <v>194</v>
      </c>
    </row>
    <row r="128" spans="1:10" ht="33.75" x14ac:dyDescent="0.25">
      <c r="A128" s="49"/>
      <c r="B128" s="36"/>
      <c r="C128" s="37"/>
      <c r="D128" s="65">
        <v>4</v>
      </c>
      <c r="E128" s="33"/>
      <c r="F128" s="35" t="s">
        <v>30</v>
      </c>
      <c r="G128" s="35"/>
      <c r="H128" s="42"/>
      <c r="I128" s="51"/>
      <c r="J128" s="52" t="s">
        <v>309</v>
      </c>
    </row>
    <row r="129" spans="1:12" ht="23.25" thickBot="1" x14ac:dyDescent="0.3">
      <c r="A129" s="49" t="s">
        <v>31</v>
      </c>
      <c r="B129" s="36" t="s">
        <v>305</v>
      </c>
      <c r="C129" s="122" t="s">
        <v>381</v>
      </c>
      <c r="D129" s="60"/>
      <c r="E129" s="33"/>
      <c r="F129" s="35" t="s">
        <v>31</v>
      </c>
      <c r="G129" s="35"/>
      <c r="H129" s="42"/>
      <c r="I129" s="51"/>
      <c r="J129" s="52"/>
      <c r="L129" s="73"/>
    </row>
    <row r="130" spans="1:12" ht="45.75" thickBot="1" x14ac:dyDescent="0.3">
      <c r="A130" s="95" t="s">
        <v>156</v>
      </c>
      <c r="B130" s="36" t="s">
        <v>260</v>
      </c>
      <c r="C130" s="146" t="s">
        <v>170</v>
      </c>
      <c r="D130" s="60">
        <v>8.1999999999999993</v>
      </c>
      <c r="E130" s="33">
        <v>2.4</v>
      </c>
      <c r="F130" s="35" t="s">
        <v>156</v>
      </c>
      <c r="G130" s="35"/>
      <c r="H130" s="42"/>
      <c r="I130" s="64"/>
      <c r="J130" s="35"/>
    </row>
    <row r="131" spans="1:12" ht="15" customHeight="1" x14ac:dyDescent="0.25">
      <c r="A131" s="49"/>
      <c r="B131" s="36"/>
      <c r="C131" s="122"/>
      <c r="D131" s="133">
        <v>8.1999999999999993</v>
      </c>
      <c r="E131" s="136">
        <v>2.4</v>
      </c>
      <c r="F131" s="35" t="s">
        <v>156</v>
      </c>
      <c r="G131" s="35" t="s">
        <v>157</v>
      </c>
      <c r="H131" s="42">
        <v>44926</v>
      </c>
      <c r="I131" s="64">
        <v>80</v>
      </c>
      <c r="J131" s="35" t="s">
        <v>158</v>
      </c>
    </row>
    <row r="132" spans="1:12" ht="15" customHeight="1" x14ac:dyDescent="0.25">
      <c r="A132" s="49" t="s">
        <v>32</v>
      </c>
      <c r="B132" s="36" t="s">
        <v>310</v>
      </c>
      <c r="C132" s="146" t="s">
        <v>171</v>
      </c>
      <c r="D132" s="132">
        <v>111.5</v>
      </c>
      <c r="E132" s="33">
        <v>30.6</v>
      </c>
      <c r="F132" s="35" t="s">
        <v>261</v>
      </c>
      <c r="G132" s="35"/>
      <c r="H132" s="42"/>
      <c r="I132" s="64"/>
      <c r="J132" s="35"/>
    </row>
    <row r="133" spans="1:12" ht="15" customHeight="1" x14ac:dyDescent="0.25">
      <c r="A133" s="49"/>
      <c r="B133" s="36"/>
      <c r="C133" s="122"/>
      <c r="D133" s="133">
        <v>1.1000000000000001</v>
      </c>
      <c r="E133" s="63">
        <v>1.1000000000000001</v>
      </c>
      <c r="F133" s="35" t="s">
        <v>314</v>
      </c>
      <c r="G133" s="35"/>
      <c r="H133" s="42"/>
      <c r="I133" s="64"/>
      <c r="J133" s="35" t="s">
        <v>315</v>
      </c>
    </row>
    <row r="134" spans="1:12" ht="15" customHeight="1" x14ac:dyDescent="0.25">
      <c r="A134" s="49"/>
      <c r="B134" s="36"/>
      <c r="C134" s="122"/>
      <c r="D134" s="133">
        <v>110.4</v>
      </c>
      <c r="E134" s="63">
        <v>29.5</v>
      </c>
      <c r="F134" s="35" t="s">
        <v>261</v>
      </c>
      <c r="G134" s="35" t="s">
        <v>163</v>
      </c>
      <c r="H134" s="42" t="s">
        <v>300</v>
      </c>
      <c r="I134" s="64">
        <v>240</v>
      </c>
      <c r="J134" s="35" t="s">
        <v>162</v>
      </c>
    </row>
    <row r="135" spans="1:12" ht="22.5" x14ac:dyDescent="0.25">
      <c r="A135" s="49" t="s">
        <v>262</v>
      </c>
      <c r="B135" s="36" t="s">
        <v>311</v>
      </c>
      <c r="C135" s="146" t="s">
        <v>172</v>
      </c>
      <c r="D135" s="60">
        <v>10234.799999999999</v>
      </c>
      <c r="E135" s="33">
        <v>5539.3</v>
      </c>
      <c r="F135" s="35" t="s">
        <v>262</v>
      </c>
      <c r="G135" s="35"/>
      <c r="H135" s="42"/>
      <c r="I135" s="51"/>
      <c r="J135" s="35"/>
    </row>
    <row r="136" spans="1:12" ht="22.5" x14ac:dyDescent="0.25">
      <c r="A136" s="49"/>
      <c r="B136" s="36"/>
      <c r="C136" s="122"/>
      <c r="D136" s="149">
        <v>80</v>
      </c>
      <c r="E136" s="33"/>
      <c r="F136" s="35" t="s">
        <v>262</v>
      </c>
      <c r="G136" s="35"/>
      <c r="H136" s="42"/>
      <c r="I136" s="51"/>
      <c r="J136" s="35" t="s">
        <v>363</v>
      </c>
    </row>
    <row r="137" spans="1:12" ht="22.5" x14ac:dyDescent="0.25">
      <c r="A137" s="49"/>
      <c r="B137" s="36"/>
      <c r="C137" s="37"/>
      <c r="D137" s="133">
        <v>11.8</v>
      </c>
      <c r="E137" s="33"/>
      <c r="F137" s="35" t="s">
        <v>262</v>
      </c>
      <c r="G137" s="35"/>
      <c r="H137" s="42"/>
      <c r="I137" s="51"/>
      <c r="J137" s="35" t="s">
        <v>362</v>
      </c>
    </row>
    <row r="138" spans="1:12" ht="23.25" customHeight="1" x14ac:dyDescent="0.25">
      <c r="A138" s="49"/>
      <c r="B138" s="36"/>
      <c r="C138" s="37"/>
      <c r="D138" s="133">
        <v>158.30000000000001</v>
      </c>
      <c r="E138" s="63"/>
      <c r="F138" s="35" t="s">
        <v>262</v>
      </c>
      <c r="G138" s="35"/>
      <c r="H138" s="35"/>
      <c r="I138" s="51"/>
      <c r="J138" s="35" t="s">
        <v>361</v>
      </c>
    </row>
    <row r="139" spans="1:12" ht="23.25" customHeight="1" x14ac:dyDescent="0.25">
      <c r="A139" s="49"/>
      <c r="B139" s="36"/>
      <c r="C139" s="37"/>
      <c r="D139" s="133">
        <v>18.8</v>
      </c>
      <c r="E139" s="63">
        <v>18.8</v>
      </c>
      <c r="F139" s="35" t="s">
        <v>262</v>
      </c>
      <c r="G139" s="35" t="s">
        <v>334</v>
      </c>
      <c r="H139" s="42">
        <v>44926</v>
      </c>
      <c r="I139" s="51">
        <v>335.4</v>
      </c>
      <c r="J139" s="35" t="s">
        <v>51</v>
      </c>
    </row>
    <row r="140" spans="1:12" ht="23.25" customHeight="1" x14ac:dyDescent="0.25">
      <c r="A140" s="49"/>
      <c r="B140" s="36"/>
      <c r="C140" s="37"/>
      <c r="D140" s="133">
        <v>23.3</v>
      </c>
      <c r="E140" s="63">
        <v>23.3</v>
      </c>
      <c r="F140" s="35" t="s">
        <v>262</v>
      </c>
      <c r="G140" s="35" t="s">
        <v>335</v>
      </c>
      <c r="H140" s="42">
        <v>44926</v>
      </c>
      <c r="I140" s="51">
        <v>23.3</v>
      </c>
      <c r="J140" s="35" t="s">
        <v>51</v>
      </c>
    </row>
    <row r="141" spans="1:12" ht="22.5" x14ac:dyDescent="0.25">
      <c r="A141" s="49"/>
      <c r="B141" s="36"/>
      <c r="C141" s="37"/>
      <c r="D141" s="133">
        <v>62.8</v>
      </c>
      <c r="E141" s="63">
        <v>4.7</v>
      </c>
      <c r="F141" s="35" t="s">
        <v>262</v>
      </c>
      <c r="G141" s="35" t="s">
        <v>105</v>
      </c>
      <c r="H141" s="42">
        <v>44926</v>
      </c>
      <c r="I141" s="51" t="s">
        <v>106</v>
      </c>
      <c r="J141" s="35" t="s">
        <v>51</v>
      </c>
    </row>
    <row r="142" spans="1:12" ht="22.5" x14ac:dyDescent="0.25">
      <c r="A142" s="49"/>
      <c r="B142" s="36"/>
      <c r="C142" s="37"/>
      <c r="D142" s="133">
        <v>7.1</v>
      </c>
      <c r="E142" s="63"/>
      <c r="F142" s="35" t="s">
        <v>262</v>
      </c>
      <c r="G142" s="35"/>
      <c r="H142" s="42"/>
      <c r="I142" s="51"/>
      <c r="J142" s="35" t="s">
        <v>55</v>
      </c>
    </row>
    <row r="143" spans="1:12" ht="22.5" x14ac:dyDescent="0.25">
      <c r="A143" s="49"/>
      <c r="B143" s="36"/>
      <c r="C143" s="37"/>
      <c r="D143" s="133">
        <v>85.1</v>
      </c>
      <c r="E143" s="63">
        <v>11.4</v>
      </c>
      <c r="F143" s="46" t="s">
        <v>262</v>
      </c>
      <c r="G143" s="35" t="s">
        <v>134</v>
      </c>
      <c r="H143" s="42">
        <v>44926</v>
      </c>
      <c r="I143" s="51">
        <v>275.60000000000002</v>
      </c>
      <c r="J143" s="35" t="s">
        <v>55</v>
      </c>
      <c r="K143" s="73"/>
    </row>
    <row r="144" spans="1:12" ht="22.5" x14ac:dyDescent="0.25">
      <c r="A144" s="49"/>
      <c r="B144" s="36"/>
      <c r="C144" s="37"/>
      <c r="D144" s="133">
        <v>13</v>
      </c>
      <c r="E144" s="63"/>
      <c r="F144" s="46" t="s">
        <v>262</v>
      </c>
      <c r="G144" s="35"/>
      <c r="H144" s="42"/>
      <c r="I144" s="51"/>
      <c r="J144" s="35" t="s">
        <v>56</v>
      </c>
      <c r="K144" s="73"/>
    </row>
    <row r="145" spans="1:11" ht="15" customHeight="1" x14ac:dyDescent="0.25">
      <c r="A145" s="49"/>
      <c r="B145" s="36"/>
      <c r="C145" s="37"/>
      <c r="D145" s="133">
        <v>93.4</v>
      </c>
      <c r="E145" s="63">
        <v>93.4</v>
      </c>
      <c r="F145" s="46" t="s">
        <v>262</v>
      </c>
      <c r="G145" s="35" t="s">
        <v>358</v>
      </c>
      <c r="H145" s="42">
        <v>44926</v>
      </c>
      <c r="I145" s="51">
        <v>937.9</v>
      </c>
      <c r="J145" s="35" t="s">
        <v>56</v>
      </c>
      <c r="K145" s="73"/>
    </row>
    <row r="146" spans="1:11" ht="22.5" x14ac:dyDescent="0.25">
      <c r="A146" s="49"/>
      <c r="B146" s="36"/>
      <c r="C146" s="37"/>
      <c r="D146" s="133">
        <v>125.3</v>
      </c>
      <c r="E146" s="63">
        <v>12.5</v>
      </c>
      <c r="F146" s="46" t="s">
        <v>262</v>
      </c>
      <c r="G146" s="35" t="s">
        <v>133</v>
      </c>
      <c r="H146" s="42">
        <v>44926</v>
      </c>
      <c r="I146" s="51">
        <v>352.8</v>
      </c>
      <c r="J146" s="35" t="s">
        <v>56</v>
      </c>
    </row>
    <row r="147" spans="1:11" x14ac:dyDescent="0.25">
      <c r="A147" s="49"/>
      <c r="B147" s="36"/>
      <c r="C147" s="37"/>
      <c r="D147" s="133">
        <v>132.80000000000001</v>
      </c>
      <c r="E147" s="63"/>
      <c r="F147" s="46"/>
      <c r="G147" s="35"/>
      <c r="H147" s="42"/>
      <c r="I147" s="51"/>
      <c r="J147" s="35" t="s">
        <v>51</v>
      </c>
    </row>
    <row r="148" spans="1:11" ht="22.5" x14ac:dyDescent="0.25">
      <c r="A148" s="49"/>
      <c r="B148" s="36"/>
      <c r="C148" s="37"/>
      <c r="D148" s="133">
        <v>77.2</v>
      </c>
      <c r="E148" s="63">
        <v>14.3</v>
      </c>
      <c r="F148" s="35" t="s">
        <v>262</v>
      </c>
      <c r="G148" s="35" t="s">
        <v>108</v>
      </c>
      <c r="H148" s="42">
        <v>44926</v>
      </c>
      <c r="I148" s="51">
        <v>139.19999999999999</v>
      </c>
      <c r="J148" s="35" t="s">
        <v>51</v>
      </c>
    </row>
    <row r="149" spans="1:11" ht="22.5" x14ac:dyDescent="0.25">
      <c r="A149" s="49"/>
      <c r="B149" s="36"/>
      <c r="C149" s="37"/>
      <c r="D149" s="133">
        <v>49.7</v>
      </c>
      <c r="E149" s="60">
        <v>80</v>
      </c>
      <c r="F149" s="35" t="s">
        <v>262</v>
      </c>
      <c r="G149" s="35" t="s">
        <v>359</v>
      </c>
      <c r="H149" s="42">
        <v>44926</v>
      </c>
      <c r="I149" s="51">
        <v>233.7</v>
      </c>
      <c r="J149" s="35" t="s">
        <v>121</v>
      </c>
    </row>
    <row r="150" spans="1:11" ht="22.5" x14ac:dyDescent="0.25">
      <c r="A150" s="49"/>
      <c r="B150" s="36"/>
      <c r="C150" s="37"/>
      <c r="D150" s="133">
        <v>134.30000000000001</v>
      </c>
      <c r="E150" s="63">
        <v>20.9</v>
      </c>
      <c r="F150" s="46" t="s">
        <v>107</v>
      </c>
      <c r="G150" s="35" t="s">
        <v>122</v>
      </c>
      <c r="H150" s="42">
        <v>44926</v>
      </c>
      <c r="I150" s="51">
        <v>134.30000000000001</v>
      </c>
      <c r="J150" s="35" t="s">
        <v>121</v>
      </c>
    </row>
    <row r="151" spans="1:11" ht="15" customHeight="1" x14ac:dyDescent="0.25">
      <c r="A151" s="49"/>
      <c r="B151" s="36"/>
      <c r="C151" s="37"/>
      <c r="D151" s="133">
        <v>32.5</v>
      </c>
      <c r="E151" s="63"/>
      <c r="F151" s="46" t="s">
        <v>262</v>
      </c>
      <c r="G151" s="35"/>
      <c r="H151" s="42"/>
      <c r="I151" s="51"/>
      <c r="J151" s="35" t="s">
        <v>45</v>
      </c>
    </row>
    <row r="152" spans="1:11" ht="22.5" x14ac:dyDescent="0.25">
      <c r="A152" s="49"/>
      <c r="B152" s="36"/>
      <c r="C152" s="37"/>
      <c r="D152" s="133">
        <v>126.2</v>
      </c>
      <c r="E152" s="63">
        <v>16.600000000000001</v>
      </c>
      <c r="F152" s="46" t="s">
        <v>33</v>
      </c>
      <c r="G152" s="35" t="s">
        <v>119</v>
      </c>
      <c r="H152" s="42">
        <v>44926</v>
      </c>
      <c r="I152" s="51">
        <v>381.6</v>
      </c>
      <c r="J152" s="35" t="s">
        <v>45</v>
      </c>
    </row>
    <row r="153" spans="1:11" ht="22.5" x14ac:dyDescent="0.25">
      <c r="A153" s="49"/>
      <c r="B153" s="36"/>
      <c r="C153" s="37"/>
      <c r="D153" s="133">
        <v>113.1</v>
      </c>
      <c r="E153" s="63">
        <v>5.7</v>
      </c>
      <c r="F153" s="46" t="s">
        <v>112</v>
      </c>
      <c r="G153" s="35" t="s">
        <v>124</v>
      </c>
      <c r="H153" s="42">
        <v>44926</v>
      </c>
      <c r="I153" s="51">
        <v>143.19999999999999</v>
      </c>
      <c r="J153" s="35" t="s">
        <v>56</v>
      </c>
    </row>
    <row r="154" spans="1:11" ht="22.5" x14ac:dyDescent="0.25">
      <c r="A154" s="49"/>
      <c r="B154" s="36"/>
      <c r="C154" s="37"/>
      <c r="D154" s="133">
        <v>443.9</v>
      </c>
      <c r="E154" s="63">
        <v>151.30000000000001</v>
      </c>
      <c r="F154" s="46" t="s">
        <v>112</v>
      </c>
      <c r="G154" s="35" t="s">
        <v>268</v>
      </c>
      <c r="H154" s="42" t="s">
        <v>87</v>
      </c>
      <c r="I154" s="51">
        <v>861.3</v>
      </c>
      <c r="J154" s="35" t="s">
        <v>267</v>
      </c>
    </row>
    <row r="155" spans="1:11" ht="22.5" x14ac:dyDescent="0.25">
      <c r="A155" s="49"/>
      <c r="B155" s="36"/>
      <c r="C155" s="37"/>
      <c r="D155" s="133">
        <v>0.4</v>
      </c>
      <c r="E155" s="63"/>
      <c r="F155" s="46" t="s">
        <v>112</v>
      </c>
      <c r="G155" s="35"/>
      <c r="H155" s="42"/>
      <c r="I155" s="51"/>
      <c r="J155" s="35" t="s">
        <v>267</v>
      </c>
    </row>
    <row r="156" spans="1:11" ht="22.5" x14ac:dyDescent="0.25">
      <c r="A156" s="49"/>
      <c r="B156" s="36"/>
      <c r="C156" s="37"/>
      <c r="D156" s="133">
        <v>618.29999999999995</v>
      </c>
      <c r="E156" s="63">
        <v>60.4</v>
      </c>
      <c r="F156" s="46" t="s">
        <v>33</v>
      </c>
      <c r="G156" s="35" t="s">
        <v>120</v>
      </c>
      <c r="H156" s="42">
        <v>44926</v>
      </c>
      <c r="I156" s="51">
        <v>1134</v>
      </c>
      <c r="J156" s="35" t="s">
        <v>46</v>
      </c>
      <c r="K156" s="73"/>
    </row>
    <row r="157" spans="1:11" ht="15" customHeight="1" x14ac:dyDescent="0.25">
      <c r="A157" s="49"/>
      <c r="B157" s="36"/>
      <c r="C157" s="37"/>
      <c r="D157" s="133">
        <v>101.6</v>
      </c>
      <c r="E157" s="63">
        <v>101.6</v>
      </c>
      <c r="F157" s="46" t="s">
        <v>33</v>
      </c>
      <c r="G157" s="35" t="s">
        <v>360</v>
      </c>
      <c r="H157" s="42">
        <v>44926</v>
      </c>
      <c r="I157" s="51">
        <v>781.9</v>
      </c>
      <c r="J157" s="35" t="s">
        <v>126</v>
      </c>
      <c r="K157" s="73"/>
    </row>
    <row r="158" spans="1:11" ht="22.5" x14ac:dyDescent="0.25">
      <c r="A158" s="49"/>
      <c r="B158" s="36"/>
      <c r="C158" s="37"/>
      <c r="D158" s="133">
        <v>59.4</v>
      </c>
      <c r="E158" s="63">
        <v>59.4</v>
      </c>
      <c r="F158" s="46" t="s">
        <v>33</v>
      </c>
      <c r="G158" s="35" t="s">
        <v>269</v>
      </c>
      <c r="H158" s="42">
        <v>44926</v>
      </c>
      <c r="I158" s="51">
        <v>59.4</v>
      </c>
      <c r="J158" s="35" t="s">
        <v>126</v>
      </c>
      <c r="K158" s="73"/>
    </row>
    <row r="159" spans="1:11" ht="22.5" x14ac:dyDescent="0.25">
      <c r="A159" s="49"/>
      <c r="B159" s="36"/>
      <c r="C159" s="37"/>
      <c r="D159" s="133">
        <v>402.7</v>
      </c>
      <c r="E159" s="63">
        <v>4.93</v>
      </c>
      <c r="F159" s="46" t="s">
        <v>33</v>
      </c>
      <c r="G159" s="35" t="s">
        <v>125</v>
      </c>
      <c r="H159" s="42">
        <v>44926</v>
      </c>
      <c r="I159" s="51">
        <v>994</v>
      </c>
      <c r="J159" s="35" t="s">
        <v>126</v>
      </c>
      <c r="K159" s="73"/>
    </row>
    <row r="160" spans="1:11" ht="22.5" x14ac:dyDescent="0.25">
      <c r="A160" s="49"/>
      <c r="B160" s="36"/>
      <c r="C160" s="37"/>
      <c r="D160" s="136">
        <v>253.4</v>
      </c>
      <c r="E160" s="63">
        <v>77</v>
      </c>
      <c r="F160" s="46" t="s">
        <v>33</v>
      </c>
      <c r="G160" s="35" t="s">
        <v>128</v>
      </c>
      <c r="H160" s="42">
        <v>44926</v>
      </c>
      <c r="I160" s="51">
        <v>663.7</v>
      </c>
      <c r="J160" s="35" t="s">
        <v>127</v>
      </c>
    </row>
    <row r="161" spans="1:10" ht="22.5" x14ac:dyDescent="0.25">
      <c r="A161" s="49"/>
      <c r="B161" s="36"/>
      <c r="C161" s="37"/>
      <c r="D161" s="65">
        <v>13.6</v>
      </c>
      <c r="E161" s="63">
        <v>13.6</v>
      </c>
      <c r="F161" s="46" t="s">
        <v>33</v>
      </c>
      <c r="G161" s="35" t="s">
        <v>357</v>
      </c>
      <c r="H161" s="42">
        <v>44926</v>
      </c>
      <c r="I161" s="51">
        <v>134.6</v>
      </c>
      <c r="J161" s="35" t="s">
        <v>55</v>
      </c>
    </row>
    <row r="162" spans="1:10" ht="22.5" x14ac:dyDescent="0.25">
      <c r="A162" s="49"/>
      <c r="B162" s="36"/>
      <c r="C162" s="37"/>
      <c r="D162" s="65">
        <v>41.6</v>
      </c>
      <c r="E162" s="63">
        <v>0.4</v>
      </c>
      <c r="F162" s="46" t="s">
        <v>33</v>
      </c>
      <c r="G162" s="35" t="s">
        <v>123</v>
      </c>
      <c r="H162" s="42">
        <v>44926</v>
      </c>
      <c r="I162" s="51">
        <v>81.400000000000006</v>
      </c>
      <c r="J162" s="35" t="s">
        <v>55</v>
      </c>
    </row>
    <row r="163" spans="1:10" ht="22.5" x14ac:dyDescent="0.25">
      <c r="A163" s="49"/>
      <c r="B163" s="36"/>
      <c r="C163" s="37"/>
      <c r="D163" s="65">
        <v>2889.6</v>
      </c>
      <c r="E163" s="63">
        <v>2212.1</v>
      </c>
      <c r="F163" s="112" t="s">
        <v>33</v>
      </c>
      <c r="G163" s="35" t="s">
        <v>129</v>
      </c>
      <c r="H163" s="42">
        <v>44926</v>
      </c>
      <c r="I163" s="51">
        <v>6020.7</v>
      </c>
      <c r="J163" s="35" t="s">
        <v>130</v>
      </c>
    </row>
    <row r="164" spans="1:10" ht="22.5" x14ac:dyDescent="0.25">
      <c r="A164" s="49"/>
      <c r="B164" s="36"/>
      <c r="C164" s="37"/>
      <c r="D164" s="65">
        <v>162</v>
      </c>
      <c r="E164" s="63">
        <v>25.5</v>
      </c>
      <c r="F164" s="112" t="s">
        <v>33</v>
      </c>
      <c r="G164" s="35" t="s">
        <v>131</v>
      </c>
      <c r="H164" s="42">
        <v>44926</v>
      </c>
      <c r="I164" s="51">
        <v>350.8</v>
      </c>
      <c r="J164" s="35" t="s">
        <v>132</v>
      </c>
    </row>
    <row r="165" spans="1:10" ht="22.5" x14ac:dyDescent="0.25">
      <c r="A165" s="49"/>
      <c r="B165" s="36"/>
      <c r="C165" s="37"/>
      <c r="D165" s="65">
        <v>39.200000000000003</v>
      </c>
      <c r="E165" s="63">
        <v>39.200000000000003</v>
      </c>
      <c r="F165" s="112" t="s">
        <v>33</v>
      </c>
      <c r="G165" s="35" t="s">
        <v>366</v>
      </c>
      <c r="H165" s="42">
        <v>44593</v>
      </c>
      <c r="I165" s="51">
        <v>249.5</v>
      </c>
      <c r="J165" s="35" t="s">
        <v>365</v>
      </c>
    </row>
    <row r="166" spans="1:10" ht="22.5" x14ac:dyDescent="0.25">
      <c r="A166" s="49"/>
      <c r="B166" s="36"/>
      <c r="C166" s="37"/>
      <c r="D166" s="65">
        <v>530.70000000000005</v>
      </c>
      <c r="E166" s="63"/>
      <c r="F166" s="112" t="s">
        <v>33</v>
      </c>
      <c r="G166" s="35"/>
      <c r="H166" s="42"/>
      <c r="I166" s="51"/>
      <c r="J166" s="35" t="s">
        <v>115</v>
      </c>
    </row>
    <row r="167" spans="1:10" ht="22.5" x14ac:dyDescent="0.25">
      <c r="A167" s="49"/>
      <c r="B167" s="36"/>
      <c r="C167" s="37"/>
      <c r="D167" s="65">
        <v>53.3</v>
      </c>
      <c r="E167" s="63"/>
      <c r="F167" s="46" t="s">
        <v>33</v>
      </c>
      <c r="G167" s="35" t="s">
        <v>116</v>
      </c>
      <c r="H167" s="42">
        <v>44926</v>
      </c>
      <c r="I167" s="51">
        <v>304.10000000000002</v>
      </c>
      <c r="J167" s="35" t="s">
        <v>60</v>
      </c>
    </row>
    <row r="168" spans="1:10" ht="22.5" x14ac:dyDescent="0.25">
      <c r="A168" s="49"/>
      <c r="B168" s="54"/>
      <c r="C168" s="37"/>
      <c r="D168" s="65">
        <v>2230.8000000000002</v>
      </c>
      <c r="E168" s="63">
        <v>2174</v>
      </c>
      <c r="F168" s="46" t="s">
        <v>33</v>
      </c>
      <c r="G168" s="35" t="s">
        <v>109</v>
      </c>
      <c r="H168" s="42" t="s">
        <v>114</v>
      </c>
      <c r="I168" s="64">
        <v>5888.8</v>
      </c>
      <c r="J168" s="35" t="s">
        <v>115</v>
      </c>
    </row>
    <row r="169" spans="1:10" ht="22.5" x14ac:dyDescent="0.25">
      <c r="A169" s="49"/>
      <c r="B169" s="54"/>
      <c r="C169" s="62"/>
      <c r="D169" s="140">
        <v>253.4</v>
      </c>
      <c r="E169" s="66">
        <v>62.4</v>
      </c>
      <c r="F169" s="46" t="s">
        <v>33</v>
      </c>
      <c r="G169" s="35" t="s">
        <v>118</v>
      </c>
      <c r="H169" s="42">
        <v>44926</v>
      </c>
      <c r="I169" s="64">
        <v>471</v>
      </c>
      <c r="J169" s="35" t="s">
        <v>111</v>
      </c>
    </row>
    <row r="170" spans="1:10" ht="15" customHeight="1" x14ac:dyDescent="0.25">
      <c r="A170" s="49"/>
      <c r="B170" s="54"/>
      <c r="C170" s="62"/>
      <c r="D170" s="140">
        <v>12.1</v>
      </c>
      <c r="E170" s="66"/>
      <c r="F170" s="46" t="s">
        <v>112</v>
      </c>
      <c r="G170" s="35"/>
      <c r="H170" s="42"/>
      <c r="I170" s="64"/>
      <c r="J170" s="35" t="s">
        <v>111</v>
      </c>
    </row>
    <row r="171" spans="1:10" ht="22.5" x14ac:dyDescent="0.25">
      <c r="A171" s="49"/>
      <c r="B171" s="54"/>
      <c r="C171" s="62"/>
      <c r="D171" s="140">
        <v>56.5</v>
      </c>
      <c r="E171" s="66"/>
      <c r="F171" s="46" t="s">
        <v>112</v>
      </c>
      <c r="G171" s="35" t="s">
        <v>110</v>
      </c>
      <c r="H171" s="42" t="s">
        <v>87</v>
      </c>
      <c r="I171" s="64">
        <v>77</v>
      </c>
      <c r="J171" s="35" t="s">
        <v>111</v>
      </c>
    </row>
    <row r="172" spans="1:10" ht="22.5" x14ac:dyDescent="0.25">
      <c r="A172" s="49"/>
      <c r="B172" s="36"/>
      <c r="C172" s="62"/>
      <c r="D172" s="140">
        <v>59.4</v>
      </c>
      <c r="E172" s="66">
        <v>14.2</v>
      </c>
      <c r="F172" s="46" t="s">
        <v>33</v>
      </c>
      <c r="G172" s="57" t="s">
        <v>269</v>
      </c>
      <c r="H172" s="67" t="s">
        <v>87</v>
      </c>
      <c r="I172" s="75">
        <v>59.4</v>
      </c>
      <c r="J172" s="35" t="s">
        <v>132</v>
      </c>
    </row>
    <row r="173" spans="1:10" ht="22.5" x14ac:dyDescent="0.25">
      <c r="A173" s="49"/>
      <c r="B173" s="77"/>
      <c r="C173" s="37"/>
      <c r="D173" s="65">
        <v>113.2</v>
      </c>
      <c r="E173" s="63">
        <v>51.7</v>
      </c>
      <c r="F173" s="46" t="s">
        <v>112</v>
      </c>
      <c r="G173" s="57" t="s">
        <v>117</v>
      </c>
      <c r="H173" s="67" t="s">
        <v>87</v>
      </c>
      <c r="I173" s="75">
        <v>194.1</v>
      </c>
      <c r="J173" s="35" t="s">
        <v>60</v>
      </c>
    </row>
    <row r="174" spans="1:10" ht="22.5" x14ac:dyDescent="0.25">
      <c r="A174" s="49"/>
      <c r="B174" s="36"/>
      <c r="C174" s="78"/>
      <c r="D174" s="142">
        <v>32.6</v>
      </c>
      <c r="E174" s="81">
        <v>13.8</v>
      </c>
      <c r="F174" s="94" t="s">
        <v>33</v>
      </c>
      <c r="G174" s="35" t="s">
        <v>265</v>
      </c>
      <c r="H174" s="42" t="s">
        <v>266</v>
      </c>
      <c r="I174" s="64">
        <v>32.6</v>
      </c>
      <c r="J174" s="35" t="s">
        <v>121</v>
      </c>
    </row>
    <row r="175" spans="1:10" s="30" customFormat="1" ht="22.5" x14ac:dyDescent="0.25">
      <c r="A175" s="49"/>
      <c r="B175" s="77"/>
      <c r="C175" s="37"/>
      <c r="D175" s="65">
        <v>22.5</v>
      </c>
      <c r="E175" s="63">
        <v>3.6</v>
      </c>
      <c r="F175" s="46" t="s">
        <v>33</v>
      </c>
      <c r="G175" s="61" t="s">
        <v>137</v>
      </c>
      <c r="H175" s="92" t="s">
        <v>87</v>
      </c>
      <c r="I175" s="83">
        <v>38.4</v>
      </c>
      <c r="J175" s="61" t="s">
        <v>121</v>
      </c>
    </row>
    <row r="176" spans="1:10" ht="22.5" x14ac:dyDescent="0.25">
      <c r="A176" s="49"/>
      <c r="B176" s="36"/>
      <c r="C176" s="78"/>
      <c r="D176" s="142">
        <v>118.5</v>
      </c>
      <c r="E176" s="81">
        <v>103.8</v>
      </c>
      <c r="F176" s="46" t="s">
        <v>33</v>
      </c>
      <c r="G176" s="35" t="s">
        <v>141</v>
      </c>
      <c r="H176" s="42">
        <v>44926</v>
      </c>
      <c r="I176" s="64">
        <v>352.8</v>
      </c>
      <c r="J176" s="35" t="s">
        <v>140</v>
      </c>
    </row>
    <row r="177" spans="1:10" ht="22.5" x14ac:dyDescent="0.25">
      <c r="A177" s="47"/>
      <c r="B177" s="36"/>
      <c r="C177" s="142"/>
      <c r="D177" s="25">
        <v>11.2</v>
      </c>
      <c r="E177" s="81"/>
      <c r="F177" s="46" t="s">
        <v>33</v>
      </c>
      <c r="G177" s="61"/>
      <c r="H177" s="92"/>
      <c r="I177" s="83"/>
      <c r="J177" s="61" t="s">
        <v>138</v>
      </c>
    </row>
    <row r="178" spans="1:10" ht="22.5" x14ac:dyDescent="0.25">
      <c r="A178" s="47"/>
      <c r="B178" s="36"/>
      <c r="C178" s="37"/>
      <c r="D178" s="65">
        <v>33.1</v>
      </c>
      <c r="E178" s="63">
        <v>7</v>
      </c>
      <c r="F178" s="46" t="s">
        <v>112</v>
      </c>
      <c r="G178" s="61" t="s">
        <v>139</v>
      </c>
      <c r="H178" s="92">
        <v>44926</v>
      </c>
      <c r="I178" s="83">
        <v>54.5</v>
      </c>
      <c r="J178" s="61" t="s">
        <v>138</v>
      </c>
    </row>
    <row r="179" spans="1:10" ht="22.5" x14ac:dyDescent="0.25">
      <c r="A179" s="49"/>
      <c r="B179" s="36"/>
      <c r="C179" s="37"/>
      <c r="D179" s="133">
        <v>337.1</v>
      </c>
      <c r="E179" s="133">
        <v>61.8</v>
      </c>
      <c r="F179" s="38" t="s">
        <v>112</v>
      </c>
      <c r="G179" s="35" t="s">
        <v>135</v>
      </c>
      <c r="H179" s="42">
        <v>44926</v>
      </c>
      <c r="I179" s="64">
        <v>836</v>
      </c>
      <c r="J179" s="35" t="s">
        <v>136</v>
      </c>
    </row>
    <row r="180" spans="1:10" ht="22.5" x14ac:dyDescent="0.25">
      <c r="A180" s="49" t="s">
        <v>263</v>
      </c>
      <c r="B180" s="36" t="s">
        <v>316</v>
      </c>
      <c r="C180" s="122" t="s">
        <v>382</v>
      </c>
      <c r="D180" s="132">
        <v>55.7</v>
      </c>
      <c r="E180" s="33">
        <v>11.7</v>
      </c>
      <c r="F180" s="46" t="s">
        <v>263</v>
      </c>
      <c r="G180" s="35"/>
      <c r="H180" s="42"/>
      <c r="I180" s="64"/>
      <c r="J180" s="35"/>
    </row>
    <row r="181" spans="1:10" ht="22.5" x14ac:dyDescent="0.25">
      <c r="A181" s="49"/>
      <c r="B181" s="36"/>
      <c r="C181" s="122"/>
      <c r="D181" s="133">
        <v>11.7</v>
      </c>
      <c r="E181" s="63">
        <v>11.7</v>
      </c>
      <c r="F181" s="46" t="s">
        <v>263</v>
      </c>
      <c r="G181" s="35" t="s">
        <v>351</v>
      </c>
      <c r="H181" s="42">
        <v>44926</v>
      </c>
      <c r="I181" s="64">
        <v>11.7</v>
      </c>
      <c r="J181" s="35" t="s">
        <v>82</v>
      </c>
    </row>
    <row r="182" spans="1:10" ht="22.5" x14ac:dyDescent="0.25">
      <c r="A182" s="49"/>
      <c r="B182" s="36"/>
      <c r="C182" s="122"/>
      <c r="D182" s="133">
        <v>4</v>
      </c>
      <c r="E182" s="63"/>
      <c r="F182" s="46" t="s">
        <v>263</v>
      </c>
      <c r="G182" s="35"/>
      <c r="H182" s="42"/>
      <c r="I182" s="64"/>
      <c r="J182" s="35" t="s">
        <v>190</v>
      </c>
    </row>
    <row r="183" spans="1:10" ht="22.5" x14ac:dyDescent="0.25">
      <c r="A183" s="49"/>
      <c r="B183" s="36"/>
      <c r="C183" s="122"/>
      <c r="D183" s="133">
        <v>40</v>
      </c>
      <c r="E183" s="63"/>
      <c r="F183" s="46" t="s">
        <v>263</v>
      </c>
      <c r="G183" s="35" t="s">
        <v>81</v>
      </c>
      <c r="H183" s="42">
        <v>44926</v>
      </c>
      <c r="I183" s="51">
        <v>81</v>
      </c>
      <c r="J183" s="101" t="s">
        <v>82</v>
      </c>
    </row>
    <row r="184" spans="1:10" ht="22.5" x14ac:dyDescent="0.25">
      <c r="A184" s="49" t="s">
        <v>264</v>
      </c>
      <c r="B184" s="36" t="s">
        <v>96</v>
      </c>
      <c r="C184" s="122" t="s">
        <v>383</v>
      </c>
      <c r="D184" s="132">
        <v>8.4</v>
      </c>
      <c r="E184" s="134">
        <v>0.6</v>
      </c>
      <c r="F184" s="94" t="s">
        <v>95</v>
      </c>
      <c r="G184" s="35"/>
      <c r="H184" s="42"/>
      <c r="I184" s="51"/>
      <c r="J184" s="101"/>
    </row>
    <row r="185" spans="1:10" ht="22.5" x14ac:dyDescent="0.25">
      <c r="A185" s="49"/>
      <c r="B185" s="36"/>
      <c r="C185" s="122"/>
      <c r="D185" s="133">
        <v>0.7</v>
      </c>
      <c r="E185" s="63">
        <v>0.4</v>
      </c>
      <c r="F185" s="94" t="s">
        <v>95</v>
      </c>
      <c r="G185" s="35"/>
      <c r="H185" s="42"/>
      <c r="I185" s="51"/>
      <c r="J185" s="101" t="s">
        <v>210</v>
      </c>
    </row>
    <row r="186" spans="1:10" ht="22.5" x14ac:dyDescent="0.25">
      <c r="A186" s="49"/>
      <c r="B186" s="36"/>
      <c r="C186" s="122"/>
      <c r="D186" s="133">
        <v>2.7</v>
      </c>
      <c r="E186" s="63"/>
      <c r="F186" s="46" t="s">
        <v>95</v>
      </c>
      <c r="G186" s="35"/>
      <c r="H186" s="42"/>
      <c r="I186" s="51"/>
      <c r="J186" s="101" t="s">
        <v>97</v>
      </c>
    </row>
    <row r="187" spans="1:10" ht="22.5" x14ac:dyDescent="0.25">
      <c r="A187" s="49"/>
      <c r="B187" s="36"/>
      <c r="C187" s="122"/>
      <c r="D187" s="133">
        <v>0.2</v>
      </c>
      <c r="E187" s="63">
        <v>0.2</v>
      </c>
      <c r="F187" s="46" t="s">
        <v>95</v>
      </c>
      <c r="G187" s="35"/>
      <c r="H187" s="42"/>
      <c r="I187" s="51"/>
      <c r="J187" s="101" t="s">
        <v>352</v>
      </c>
    </row>
    <row r="188" spans="1:10" ht="22.5" x14ac:dyDescent="0.25">
      <c r="A188" s="49"/>
      <c r="B188" s="36"/>
      <c r="C188" s="122"/>
      <c r="D188" s="133">
        <v>2.5</v>
      </c>
      <c r="E188" s="63"/>
      <c r="F188" s="46" t="s">
        <v>95</v>
      </c>
      <c r="G188" s="35"/>
      <c r="H188" s="42"/>
      <c r="I188" s="51"/>
      <c r="J188" s="101" t="s">
        <v>258</v>
      </c>
    </row>
    <row r="189" spans="1:10" ht="22.5" x14ac:dyDescent="0.25">
      <c r="A189" s="49"/>
      <c r="B189" s="36"/>
      <c r="C189" s="122"/>
      <c r="D189" s="133">
        <v>2.2999999999999998</v>
      </c>
      <c r="E189" s="63"/>
      <c r="F189" s="46" t="s">
        <v>95</v>
      </c>
      <c r="G189" s="35"/>
      <c r="H189" s="42"/>
      <c r="I189" s="51"/>
      <c r="J189" s="101" t="s">
        <v>98</v>
      </c>
    </row>
    <row r="190" spans="1:10" ht="33.75" x14ac:dyDescent="0.25">
      <c r="A190" s="49" t="s">
        <v>317</v>
      </c>
      <c r="B190" s="36" t="s">
        <v>318</v>
      </c>
      <c r="C190" s="122" t="s">
        <v>384</v>
      </c>
      <c r="D190" s="132">
        <v>289</v>
      </c>
      <c r="E190" s="33">
        <v>53.9</v>
      </c>
      <c r="F190" s="46" t="s">
        <v>34</v>
      </c>
      <c r="G190" s="35"/>
      <c r="H190" s="42"/>
      <c r="I190" s="51"/>
      <c r="J190" s="101"/>
    </row>
    <row r="191" spans="1:10" ht="15" customHeight="1" x14ac:dyDescent="0.25">
      <c r="A191" s="49"/>
      <c r="B191" s="36"/>
      <c r="C191" s="37"/>
      <c r="D191" s="133">
        <v>12.9</v>
      </c>
      <c r="E191" s="63">
        <v>12.9</v>
      </c>
      <c r="F191" s="46" t="s">
        <v>321</v>
      </c>
      <c r="G191" s="35" t="s">
        <v>320</v>
      </c>
      <c r="H191" s="42" t="s">
        <v>87</v>
      </c>
      <c r="I191" s="51">
        <v>12.9</v>
      </c>
      <c r="J191" s="101" t="s">
        <v>319</v>
      </c>
    </row>
    <row r="192" spans="1:10" ht="33.75" x14ac:dyDescent="0.25">
      <c r="A192" s="49"/>
      <c r="B192" s="36"/>
      <c r="C192" s="37"/>
      <c r="D192" s="133">
        <v>41</v>
      </c>
      <c r="E192" s="63">
        <v>41</v>
      </c>
      <c r="F192" s="46" t="s">
        <v>321</v>
      </c>
      <c r="G192" s="35" t="s">
        <v>322</v>
      </c>
      <c r="H192" s="42">
        <v>44926</v>
      </c>
      <c r="I192" s="51">
        <v>41</v>
      </c>
      <c r="J192" s="101" t="s">
        <v>323</v>
      </c>
    </row>
    <row r="193" spans="1:10" ht="22.5" x14ac:dyDescent="0.25">
      <c r="A193" s="49"/>
      <c r="B193" s="36"/>
      <c r="C193" s="37"/>
      <c r="D193" s="133">
        <v>3.8</v>
      </c>
      <c r="E193" s="63"/>
      <c r="F193" s="46" t="s">
        <v>43</v>
      </c>
      <c r="G193" s="35"/>
      <c r="H193" s="35"/>
      <c r="I193" s="51"/>
      <c r="J193" s="35" t="s">
        <v>80</v>
      </c>
    </row>
    <row r="194" spans="1:10" ht="22.5" x14ac:dyDescent="0.25">
      <c r="A194" s="49"/>
      <c r="B194" s="36"/>
      <c r="C194" s="37"/>
      <c r="D194" s="133">
        <v>6</v>
      </c>
      <c r="E194" s="63"/>
      <c r="F194" s="46" t="s">
        <v>43</v>
      </c>
      <c r="G194" s="35"/>
      <c r="H194" s="35"/>
      <c r="I194" s="51"/>
      <c r="J194" s="35" t="s">
        <v>93</v>
      </c>
    </row>
    <row r="195" spans="1:10" ht="22.5" x14ac:dyDescent="0.25">
      <c r="A195" s="49"/>
      <c r="B195" s="36"/>
      <c r="C195" s="37"/>
      <c r="D195" s="133">
        <v>0.9</v>
      </c>
      <c r="E195" s="63"/>
      <c r="F195" s="46" t="s">
        <v>43</v>
      </c>
      <c r="G195" s="35"/>
      <c r="H195" s="35"/>
      <c r="I195" s="51"/>
      <c r="J195" s="35" t="s">
        <v>94</v>
      </c>
    </row>
    <row r="196" spans="1:10" ht="22.5" x14ac:dyDescent="0.25">
      <c r="A196" s="49"/>
      <c r="B196" s="36"/>
      <c r="C196" s="37"/>
      <c r="D196" s="133">
        <v>16</v>
      </c>
      <c r="E196" s="63"/>
      <c r="F196" s="46" t="s">
        <v>43</v>
      </c>
      <c r="G196" s="35"/>
      <c r="H196" s="35" t="s">
        <v>87</v>
      </c>
      <c r="I196" s="51"/>
      <c r="J196" s="35" t="s">
        <v>90</v>
      </c>
    </row>
    <row r="197" spans="1:10" ht="22.5" x14ac:dyDescent="0.25">
      <c r="A197" s="49"/>
      <c r="B197" s="36"/>
      <c r="C197" s="37"/>
      <c r="D197" s="133">
        <v>2.4</v>
      </c>
      <c r="E197" s="63"/>
      <c r="F197" s="35" t="s">
        <v>43</v>
      </c>
      <c r="G197" s="35"/>
      <c r="H197" s="35"/>
      <c r="I197" s="51"/>
      <c r="J197" s="35" t="s">
        <v>91</v>
      </c>
    </row>
    <row r="198" spans="1:10" ht="22.5" x14ac:dyDescent="0.25">
      <c r="A198" s="49"/>
      <c r="B198" s="36"/>
      <c r="C198" s="37"/>
      <c r="D198" s="133">
        <v>2.2000000000000002</v>
      </c>
      <c r="E198" s="63"/>
      <c r="F198" s="35" t="s">
        <v>43</v>
      </c>
      <c r="G198" s="35"/>
      <c r="H198" s="35"/>
      <c r="I198" s="51"/>
      <c r="J198" s="35" t="s">
        <v>390</v>
      </c>
    </row>
    <row r="199" spans="1:10" ht="22.5" x14ac:dyDescent="0.25">
      <c r="A199" s="49"/>
      <c r="B199" s="36"/>
      <c r="C199" s="37"/>
      <c r="D199" s="133">
        <v>2.4</v>
      </c>
      <c r="E199" s="63"/>
      <c r="F199" s="35" t="s">
        <v>43</v>
      </c>
      <c r="G199" s="35"/>
      <c r="H199" s="35"/>
      <c r="I199" s="51"/>
      <c r="J199" s="35" t="s">
        <v>92</v>
      </c>
    </row>
    <row r="200" spans="1:10" ht="22.5" x14ac:dyDescent="0.25">
      <c r="A200" s="49"/>
      <c r="B200" s="36"/>
      <c r="C200" s="37"/>
      <c r="D200" s="133">
        <v>174.3</v>
      </c>
      <c r="E200" s="63"/>
      <c r="F200" s="35" t="s">
        <v>43</v>
      </c>
      <c r="G200" s="35"/>
      <c r="H200" s="42">
        <v>44926</v>
      </c>
      <c r="I200" s="51">
        <v>174.3</v>
      </c>
      <c r="J200" s="35" t="s">
        <v>211</v>
      </c>
    </row>
    <row r="201" spans="1:10" x14ac:dyDescent="0.25">
      <c r="A201" s="49"/>
      <c r="B201" s="36"/>
      <c r="C201" s="37"/>
      <c r="D201" s="133">
        <v>5</v>
      </c>
      <c r="E201" s="63"/>
      <c r="F201" s="35" t="s">
        <v>89</v>
      </c>
      <c r="G201" s="35"/>
      <c r="H201" s="35"/>
      <c r="I201" s="51"/>
      <c r="J201" s="35" t="s">
        <v>212</v>
      </c>
    </row>
    <row r="202" spans="1:10" ht="22.5" x14ac:dyDescent="0.25">
      <c r="A202" s="49"/>
      <c r="B202" s="36"/>
      <c r="C202" s="37"/>
      <c r="D202" s="65">
        <v>10</v>
      </c>
      <c r="E202" s="63"/>
      <c r="F202" s="35" t="s">
        <v>43</v>
      </c>
      <c r="G202" s="35"/>
      <c r="H202" s="35"/>
      <c r="I202" s="51"/>
      <c r="J202" s="35" t="s">
        <v>213</v>
      </c>
    </row>
    <row r="203" spans="1:10" ht="22.5" x14ac:dyDescent="0.25">
      <c r="A203" s="49"/>
      <c r="B203" s="36"/>
      <c r="C203" s="37"/>
      <c r="D203" s="65">
        <v>2.7</v>
      </c>
      <c r="E203" s="63"/>
      <c r="F203" s="35" t="s">
        <v>43</v>
      </c>
      <c r="G203" s="35"/>
      <c r="H203" s="35"/>
      <c r="I203" s="51"/>
      <c r="J203" s="35" t="s">
        <v>254</v>
      </c>
    </row>
    <row r="204" spans="1:10" ht="22.5" x14ac:dyDescent="0.25">
      <c r="A204" s="49"/>
      <c r="B204" s="36"/>
      <c r="C204" s="37"/>
      <c r="D204" s="65">
        <v>7.6</v>
      </c>
      <c r="E204" s="63"/>
      <c r="F204" s="35" t="s">
        <v>43</v>
      </c>
      <c r="G204" s="35"/>
      <c r="H204" s="35"/>
      <c r="I204" s="51"/>
      <c r="J204" s="35" t="s">
        <v>215</v>
      </c>
    </row>
    <row r="205" spans="1:10" ht="22.5" x14ac:dyDescent="0.25">
      <c r="A205" s="49"/>
      <c r="B205" s="36"/>
      <c r="C205" s="37"/>
      <c r="D205" s="65">
        <v>0.9</v>
      </c>
      <c r="E205" s="63"/>
      <c r="F205" s="35" t="s">
        <v>43</v>
      </c>
      <c r="G205" s="35"/>
      <c r="H205" s="35"/>
      <c r="I205" s="51"/>
      <c r="J205" s="35" t="s">
        <v>214</v>
      </c>
    </row>
    <row r="206" spans="1:10" ht="22.5" x14ac:dyDescent="0.25">
      <c r="A206" s="49"/>
      <c r="B206" s="36"/>
      <c r="C206" s="37"/>
      <c r="D206" s="65">
        <v>0.9</v>
      </c>
      <c r="E206" s="63"/>
      <c r="F206" s="35" t="s">
        <v>43</v>
      </c>
      <c r="G206" s="35"/>
      <c r="H206" s="35"/>
      <c r="I206" s="51"/>
      <c r="J206" s="35" t="s">
        <v>76</v>
      </c>
    </row>
    <row r="207" spans="1:10" ht="22.5" x14ac:dyDescent="0.25">
      <c r="A207" s="49" t="s">
        <v>101</v>
      </c>
      <c r="B207" s="36" t="s">
        <v>103</v>
      </c>
      <c r="C207" s="146" t="s">
        <v>385</v>
      </c>
      <c r="D207" s="60">
        <v>90.5</v>
      </c>
      <c r="E207" s="63">
        <v>45.2</v>
      </c>
      <c r="F207" s="35" t="s">
        <v>101</v>
      </c>
      <c r="G207" s="35"/>
      <c r="H207" s="35"/>
      <c r="I207" s="51"/>
      <c r="J207" s="35"/>
    </row>
    <row r="208" spans="1:10" ht="22.5" x14ac:dyDescent="0.25">
      <c r="A208" s="49"/>
      <c r="B208" s="36"/>
      <c r="C208" s="37"/>
      <c r="D208" s="65">
        <v>1.7</v>
      </c>
      <c r="E208" s="63"/>
      <c r="F208" s="35" t="s">
        <v>101</v>
      </c>
      <c r="G208" s="35"/>
      <c r="H208" s="35"/>
      <c r="I208" s="51"/>
      <c r="J208" s="35" t="s">
        <v>100</v>
      </c>
    </row>
    <row r="209" spans="1:11" ht="22.5" x14ac:dyDescent="0.25">
      <c r="A209" s="49"/>
      <c r="B209" s="36"/>
      <c r="C209" s="37"/>
      <c r="D209" s="65">
        <v>5.6</v>
      </c>
      <c r="E209" s="63"/>
      <c r="F209" s="35" t="s">
        <v>101</v>
      </c>
      <c r="G209" s="35"/>
      <c r="H209" s="35"/>
      <c r="I209" s="51"/>
      <c r="J209" s="35" t="s">
        <v>216</v>
      </c>
    </row>
    <row r="210" spans="1:11" ht="15" customHeight="1" x14ac:dyDescent="0.25">
      <c r="A210" s="49"/>
      <c r="B210" s="36"/>
      <c r="C210" s="37"/>
      <c r="D210" s="65">
        <v>9.6999999999999993</v>
      </c>
      <c r="E210" s="63"/>
      <c r="F210" s="35" t="s">
        <v>101</v>
      </c>
      <c r="G210" s="35"/>
      <c r="H210" s="35"/>
      <c r="I210" s="51"/>
      <c r="J210" s="35" t="s">
        <v>325</v>
      </c>
    </row>
    <row r="211" spans="1:11" ht="15" customHeight="1" x14ac:dyDescent="0.25">
      <c r="A211" s="49"/>
      <c r="B211" s="36"/>
      <c r="C211" s="37"/>
      <c r="D211" s="65">
        <v>1.3</v>
      </c>
      <c r="E211" s="63">
        <v>1.3</v>
      </c>
      <c r="F211" s="35" t="s">
        <v>101</v>
      </c>
      <c r="G211" s="35"/>
      <c r="H211" s="35"/>
      <c r="I211" s="51"/>
      <c r="J211" s="35" t="s">
        <v>327</v>
      </c>
    </row>
    <row r="212" spans="1:11" ht="22.5" x14ac:dyDescent="0.25">
      <c r="A212" s="49"/>
      <c r="B212" s="36"/>
      <c r="C212" s="37"/>
      <c r="D212" s="65">
        <v>2.6</v>
      </c>
      <c r="E212" s="63">
        <v>2.6</v>
      </c>
      <c r="F212" s="35" t="s">
        <v>101</v>
      </c>
      <c r="G212" s="35"/>
      <c r="H212" s="35"/>
      <c r="I212" s="51"/>
      <c r="J212" s="35" t="s">
        <v>326</v>
      </c>
    </row>
    <row r="213" spans="1:11" ht="22.5" x14ac:dyDescent="0.25">
      <c r="A213" s="49"/>
      <c r="B213" s="36"/>
      <c r="C213" s="37"/>
      <c r="D213" s="65">
        <v>35.5</v>
      </c>
      <c r="E213" s="63">
        <v>35.5</v>
      </c>
      <c r="F213" s="35" t="s">
        <v>101</v>
      </c>
      <c r="G213" s="35" t="s">
        <v>320</v>
      </c>
      <c r="H213" s="35" t="s">
        <v>300</v>
      </c>
      <c r="I213" s="51">
        <v>35.5</v>
      </c>
      <c r="J213" s="35" t="s">
        <v>319</v>
      </c>
    </row>
    <row r="214" spans="1:11" ht="22.5" x14ac:dyDescent="0.25">
      <c r="A214" s="49"/>
      <c r="B214" s="36"/>
      <c r="C214" s="37"/>
      <c r="D214" s="65">
        <v>2.5</v>
      </c>
      <c r="E214" s="63"/>
      <c r="F214" s="35" t="s">
        <v>101</v>
      </c>
      <c r="G214" s="35"/>
      <c r="H214" s="35"/>
      <c r="I214" s="51"/>
      <c r="J214" s="35" t="s">
        <v>218</v>
      </c>
    </row>
    <row r="215" spans="1:11" ht="22.5" x14ac:dyDescent="0.25">
      <c r="A215" s="49"/>
      <c r="B215" s="36"/>
      <c r="C215" s="37"/>
      <c r="D215" s="65">
        <v>19.899999999999999</v>
      </c>
      <c r="E215" s="63"/>
      <c r="F215" s="35" t="s">
        <v>43</v>
      </c>
      <c r="G215" s="35"/>
      <c r="H215" s="35"/>
      <c r="I215" s="51"/>
      <c r="J215" s="35" t="s">
        <v>217</v>
      </c>
    </row>
    <row r="216" spans="1:11" ht="15" customHeight="1" x14ac:dyDescent="0.25">
      <c r="A216" s="49"/>
      <c r="B216" s="36"/>
      <c r="C216" s="37"/>
      <c r="D216" s="65">
        <v>10</v>
      </c>
      <c r="E216" s="63">
        <v>5</v>
      </c>
      <c r="F216" s="35" t="s">
        <v>99</v>
      </c>
      <c r="G216" s="35"/>
      <c r="H216" s="35"/>
      <c r="I216" s="51"/>
      <c r="J216" s="35" t="s">
        <v>255</v>
      </c>
    </row>
    <row r="217" spans="1:11" ht="15" customHeight="1" x14ac:dyDescent="0.25">
      <c r="A217" s="49"/>
      <c r="B217" s="36"/>
      <c r="C217" s="37"/>
      <c r="D217" s="65">
        <v>0.8</v>
      </c>
      <c r="E217" s="63">
        <v>0.8</v>
      </c>
      <c r="F217" s="35" t="s">
        <v>99</v>
      </c>
      <c r="G217" s="35"/>
      <c r="H217" s="35"/>
      <c r="I217" s="51"/>
      <c r="J217" s="35" t="s">
        <v>324</v>
      </c>
    </row>
    <row r="218" spans="1:11" x14ac:dyDescent="0.25">
      <c r="A218" s="49"/>
      <c r="B218" s="36"/>
      <c r="C218" s="122"/>
      <c r="D218" s="65">
        <v>0.9</v>
      </c>
      <c r="E218" s="63"/>
      <c r="F218" s="35" t="s">
        <v>99</v>
      </c>
      <c r="G218" s="35"/>
      <c r="H218" s="35"/>
      <c r="I218" s="51"/>
      <c r="J218" s="35" t="s">
        <v>104</v>
      </c>
    </row>
    <row r="219" spans="1:11" ht="15" customHeight="1" x14ac:dyDescent="0.25">
      <c r="A219" s="49" t="s">
        <v>256</v>
      </c>
      <c r="B219" s="36" t="s">
        <v>312</v>
      </c>
      <c r="C219" s="122" t="s">
        <v>386</v>
      </c>
      <c r="D219" s="132">
        <v>429.5</v>
      </c>
      <c r="E219" s="33">
        <v>424.3</v>
      </c>
      <c r="F219" s="35" t="s">
        <v>256</v>
      </c>
      <c r="G219" s="35"/>
      <c r="H219" s="35"/>
      <c r="I219" s="51"/>
      <c r="J219" s="35"/>
    </row>
    <row r="220" spans="1:11" ht="51" x14ac:dyDescent="0.25">
      <c r="C220" s="127"/>
      <c r="D220" s="139">
        <v>230</v>
      </c>
      <c r="E220" s="108">
        <v>230</v>
      </c>
      <c r="F220" s="109" t="s">
        <v>256</v>
      </c>
      <c r="G220" s="110" t="s">
        <v>354</v>
      </c>
      <c r="H220" s="111">
        <v>44926</v>
      </c>
      <c r="I220" s="15">
        <v>230</v>
      </c>
      <c r="J220" s="17" t="s">
        <v>353</v>
      </c>
    </row>
    <row r="221" spans="1:11" ht="15" customHeight="1" x14ac:dyDescent="0.25">
      <c r="A221" s="49"/>
      <c r="B221" s="36"/>
      <c r="C221" s="122"/>
      <c r="D221" s="133">
        <v>194.3</v>
      </c>
      <c r="E221" s="63">
        <v>194.3</v>
      </c>
      <c r="F221" s="35" t="s">
        <v>256</v>
      </c>
      <c r="G221" s="35" t="s">
        <v>356</v>
      </c>
      <c r="H221" s="42">
        <v>44926</v>
      </c>
      <c r="I221" s="51">
        <v>194.3</v>
      </c>
      <c r="J221" s="35" t="s">
        <v>355</v>
      </c>
    </row>
    <row r="222" spans="1:11" ht="33.75" x14ac:dyDescent="0.25">
      <c r="A222" s="49"/>
      <c r="B222" s="36"/>
      <c r="C222" s="122"/>
      <c r="D222" s="133">
        <v>5.2</v>
      </c>
      <c r="E222" s="33"/>
      <c r="F222" s="35" t="s">
        <v>256</v>
      </c>
      <c r="G222" s="35"/>
      <c r="H222" s="42"/>
      <c r="I222" s="51"/>
      <c r="J222" s="35" t="s">
        <v>257</v>
      </c>
    </row>
    <row r="223" spans="1:11" x14ac:dyDescent="0.25">
      <c r="A223" s="49" t="s">
        <v>203</v>
      </c>
      <c r="B223" s="36" t="s">
        <v>313</v>
      </c>
      <c r="C223" s="122" t="s">
        <v>387</v>
      </c>
      <c r="D223" s="132">
        <v>119.8</v>
      </c>
      <c r="E223" s="33">
        <v>29.7</v>
      </c>
      <c r="F223" s="35" t="s">
        <v>203</v>
      </c>
      <c r="G223" s="35"/>
      <c r="H223" s="42"/>
      <c r="I223" s="51"/>
      <c r="J223" s="35"/>
      <c r="K223" s="73"/>
    </row>
    <row r="224" spans="1:11" x14ac:dyDescent="0.25">
      <c r="A224" s="49"/>
      <c r="B224" s="36"/>
      <c r="C224" s="122"/>
      <c r="D224" s="133">
        <v>4.5999999999999996</v>
      </c>
      <c r="E224" s="33">
        <v>2.4</v>
      </c>
      <c r="F224" s="35" t="s">
        <v>203</v>
      </c>
      <c r="G224" s="35"/>
      <c r="H224" s="35"/>
      <c r="I224" s="51"/>
      <c r="J224" s="35" t="s">
        <v>329</v>
      </c>
      <c r="K224" s="73"/>
    </row>
    <row r="225" spans="1:11" x14ac:dyDescent="0.25">
      <c r="A225" s="49"/>
      <c r="B225" s="36"/>
      <c r="C225" s="37"/>
      <c r="D225" s="133">
        <v>2.8</v>
      </c>
      <c r="E225" s="33"/>
      <c r="F225" s="35" t="s">
        <v>203</v>
      </c>
      <c r="G225" s="35"/>
      <c r="H225" s="35"/>
      <c r="I225" s="51"/>
      <c r="J225" s="35" t="s">
        <v>330</v>
      </c>
      <c r="K225" s="73"/>
    </row>
    <row r="226" spans="1:11" x14ac:dyDescent="0.25">
      <c r="A226" s="49"/>
      <c r="B226" s="36"/>
      <c r="C226" s="37"/>
      <c r="D226" s="133">
        <v>1.1000000000000001</v>
      </c>
      <c r="E226" s="33"/>
      <c r="F226" s="35" t="s">
        <v>203</v>
      </c>
      <c r="G226" s="35"/>
      <c r="H226" s="35"/>
      <c r="I226" s="51"/>
      <c r="J226" s="35" t="s">
        <v>215</v>
      </c>
      <c r="K226" s="73"/>
    </row>
    <row r="227" spans="1:11" x14ac:dyDescent="0.25">
      <c r="A227" s="49"/>
      <c r="B227" s="36"/>
      <c r="C227" s="37"/>
      <c r="D227" s="133">
        <v>17.2</v>
      </c>
      <c r="E227" s="33"/>
      <c r="F227" s="96" t="s">
        <v>203</v>
      </c>
      <c r="G227" s="35" t="s">
        <v>240</v>
      </c>
      <c r="H227" s="35" t="s">
        <v>87</v>
      </c>
      <c r="I227" s="51">
        <v>17.2</v>
      </c>
      <c r="J227" s="35" t="s">
        <v>239</v>
      </c>
      <c r="K227" s="73"/>
    </row>
    <row r="228" spans="1:11" x14ac:dyDescent="0.25">
      <c r="A228" s="49"/>
      <c r="B228" s="36"/>
      <c r="C228" s="37"/>
      <c r="D228" s="133">
        <v>37.4</v>
      </c>
      <c r="E228" s="63">
        <v>16.600000000000001</v>
      </c>
      <c r="F228" s="46" t="s">
        <v>203</v>
      </c>
      <c r="G228" s="35" t="s">
        <v>205</v>
      </c>
      <c r="H228" s="42">
        <v>44926</v>
      </c>
      <c r="I228" s="51">
        <v>537.9</v>
      </c>
      <c r="J228" s="35" t="s">
        <v>204</v>
      </c>
      <c r="K228" s="73"/>
    </row>
    <row r="229" spans="1:11" x14ac:dyDescent="0.25">
      <c r="A229" s="49"/>
      <c r="B229" s="36"/>
      <c r="C229" s="37"/>
      <c r="D229" s="133">
        <v>2.2000000000000002</v>
      </c>
      <c r="E229" s="63">
        <v>2.1</v>
      </c>
      <c r="F229" s="46" t="s">
        <v>203</v>
      </c>
      <c r="G229" s="35"/>
      <c r="H229" s="42"/>
      <c r="I229" s="51"/>
      <c r="J229" s="35" t="s">
        <v>332</v>
      </c>
      <c r="K229" s="73"/>
    </row>
    <row r="230" spans="1:11" x14ac:dyDescent="0.25">
      <c r="A230" s="49"/>
      <c r="B230" s="36"/>
      <c r="C230" s="37"/>
      <c r="D230" s="133">
        <v>4.5</v>
      </c>
      <c r="E230" s="63">
        <v>4.5</v>
      </c>
      <c r="F230" s="46" t="s">
        <v>203</v>
      </c>
      <c r="G230" s="35"/>
      <c r="H230" s="42"/>
      <c r="I230" s="51"/>
      <c r="J230" s="35" t="s">
        <v>333</v>
      </c>
      <c r="K230" s="73"/>
    </row>
    <row r="231" spans="1:11" x14ac:dyDescent="0.25">
      <c r="A231" s="49"/>
      <c r="B231" s="36"/>
      <c r="C231" s="37"/>
      <c r="D231" s="133">
        <v>1.7</v>
      </c>
      <c r="E231" s="63"/>
      <c r="F231" s="46" t="s">
        <v>203</v>
      </c>
      <c r="G231" s="35"/>
      <c r="H231" s="42"/>
      <c r="I231" s="51"/>
      <c r="J231" s="35" t="s">
        <v>331</v>
      </c>
      <c r="K231" s="73"/>
    </row>
    <row r="232" spans="1:11" x14ac:dyDescent="0.25">
      <c r="A232" s="49"/>
      <c r="B232" s="36"/>
      <c r="C232" s="37"/>
      <c r="D232" s="133">
        <v>10</v>
      </c>
      <c r="E232" s="63"/>
      <c r="F232" s="46" t="s">
        <v>203</v>
      </c>
      <c r="G232" s="35"/>
      <c r="H232" s="42"/>
      <c r="I232" s="51"/>
      <c r="J232" s="35" t="s">
        <v>328</v>
      </c>
      <c r="K232" s="73"/>
    </row>
    <row r="233" spans="1:11" x14ac:dyDescent="0.25">
      <c r="A233" s="49"/>
      <c r="B233" s="36"/>
      <c r="C233" s="37"/>
      <c r="D233" s="133">
        <v>7.2</v>
      </c>
      <c r="E233" s="63">
        <v>4.0999999999999996</v>
      </c>
      <c r="F233" s="35" t="s">
        <v>203</v>
      </c>
      <c r="G233" s="35" t="s">
        <v>113</v>
      </c>
      <c r="H233" s="42">
        <v>44926</v>
      </c>
      <c r="I233" s="51">
        <v>25.5</v>
      </c>
      <c r="J233" s="35" t="s">
        <v>204</v>
      </c>
      <c r="K233" s="73"/>
    </row>
    <row r="234" spans="1:11" x14ac:dyDescent="0.25">
      <c r="A234" s="49"/>
      <c r="B234" s="36"/>
      <c r="C234" s="37"/>
      <c r="D234" s="133">
        <v>0.4</v>
      </c>
      <c r="E234" s="63"/>
      <c r="F234" s="35" t="s">
        <v>203</v>
      </c>
      <c r="G234" s="35"/>
      <c r="H234" s="42"/>
      <c r="I234" s="51"/>
      <c r="J234" s="35" t="s">
        <v>54</v>
      </c>
      <c r="K234" s="73"/>
    </row>
    <row r="235" spans="1:11" x14ac:dyDescent="0.25">
      <c r="A235" s="49"/>
      <c r="B235" s="36"/>
      <c r="C235" s="37"/>
      <c r="D235" s="133">
        <v>2.9</v>
      </c>
      <c r="E235" s="63"/>
      <c r="F235" s="35" t="s">
        <v>241</v>
      </c>
      <c r="G235" s="35"/>
      <c r="H235" s="35"/>
      <c r="I235" s="51"/>
      <c r="J235" s="35" t="s">
        <v>206</v>
      </c>
      <c r="K235" s="73"/>
    </row>
    <row r="236" spans="1:11" x14ac:dyDescent="0.25">
      <c r="A236" s="49" t="s">
        <v>102</v>
      </c>
      <c r="B236" s="36"/>
      <c r="C236" s="37"/>
      <c r="D236" s="133">
        <v>0.9</v>
      </c>
      <c r="E236" s="63"/>
      <c r="F236" s="35" t="s">
        <v>241</v>
      </c>
      <c r="G236" s="35"/>
      <c r="H236" s="35"/>
      <c r="I236" s="51"/>
      <c r="J236" s="35" t="s">
        <v>242</v>
      </c>
      <c r="K236" s="73"/>
    </row>
    <row r="237" spans="1:11" x14ac:dyDescent="0.25">
      <c r="A237" s="49"/>
      <c r="B237" s="36"/>
      <c r="C237" s="37"/>
      <c r="D237" s="133">
        <v>0.5</v>
      </c>
      <c r="E237" s="63"/>
      <c r="F237" s="35" t="s">
        <v>203</v>
      </c>
      <c r="G237" s="35"/>
      <c r="H237" s="35"/>
      <c r="I237" s="51"/>
      <c r="J237" s="35" t="s">
        <v>243</v>
      </c>
      <c r="K237" s="73"/>
    </row>
    <row r="238" spans="1:11" x14ac:dyDescent="0.25">
      <c r="A238" s="49"/>
      <c r="B238" s="36"/>
      <c r="C238" s="37"/>
      <c r="D238" s="133">
        <v>1.8</v>
      </c>
      <c r="E238" s="63"/>
      <c r="F238" s="35" t="s">
        <v>203</v>
      </c>
      <c r="G238" s="35"/>
      <c r="H238" s="35"/>
      <c r="I238" s="51"/>
      <c r="J238" s="35" t="s">
        <v>244</v>
      </c>
      <c r="K238" s="73"/>
    </row>
    <row r="239" spans="1:11" x14ac:dyDescent="0.25">
      <c r="A239" s="49" t="s">
        <v>102</v>
      </c>
      <c r="B239" s="36"/>
      <c r="C239" s="37"/>
      <c r="D239" s="133">
        <v>19</v>
      </c>
      <c r="E239" s="63"/>
      <c r="F239" s="35" t="s">
        <v>203</v>
      </c>
      <c r="G239" s="35"/>
      <c r="H239" s="35"/>
      <c r="I239" s="51"/>
      <c r="J239" s="35" t="s">
        <v>209</v>
      </c>
      <c r="K239" s="73"/>
    </row>
    <row r="240" spans="1:11" x14ac:dyDescent="0.25">
      <c r="A240" s="49"/>
      <c r="B240" s="36"/>
      <c r="C240" s="37"/>
      <c r="D240" s="133">
        <v>0.9</v>
      </c>
      <c r="E240" s="63"/>
      <c r="F240" s="35" t="s">
        <v>203</v>
      </c>
      <c r="G240" s="35"/>
      <c r="H240" s="35"/>
      <c r="I240" s="51"/>
      <c r="J240" s="35" t="s">
        <v>204</v>
      </c>
      <c r="K240" s="73"/>
    </row>
    <row r="241" spans="1:11" x14ac:dyDescent="0.25">
      <c r="A241" s="49"/>
      <c r="B241" s="36"/>
      <c r="C241" s="37"/>
      <c r="D241" s="133">
        <v>2.1</v>
      </c>
      <c r="E241" s="63"/>
      <c r="F241" s="35" t="s">
        <v>203</v>
      </c>
      <c r="G241" s="35"/>
      <c r="H241" s="35"/>
      <c r="I241" s="51"/>
      <c r="J241" s="35" t="s">
        <v>208</v>
      </c>
      <c r="K241" s="73"/>
    </row>
    <row r="242" spans="1:11" ht="22.5" x14ac:dyDescent="0.25">
      <c r="A242" s="49"/>
      <c r="B242" s="36"/>
      <c r="C242" s="37"/>
      <c r="D242" s="133">
        <v>2.6</v>
      </c>
      <c r="E242" s="63"/>
      <c r="F242" s="35" t="s">
        <v>203</v>
      </c>
      <c r="G242" s="35"/>
      <c r="H242" s="35"/>
      <c r="I242" s="51"/>
      <c r="J242" s="35" t="s">
        <v>207</v>
      </c>
      <c r="K242" s="73"/>
    </row>
    <row r="243" spans="1:11" ht="19.5" x14ac:dyDescent="0.35">
      <c r="A243" s="49"/>
      <c r="B243" s="29"/>
      <c r="C243" s="146" t="s">
        <v>173</v>
      </c>
      <c r="D243" s="115">
        <f>SUM(D9+D11+D10+D12+D13+D14+D15+D16+D17+D24+D29+D35+D48+D62++D67+D66+D100+D102+D120+D129+D99+D101++D103+D113+D115+D130+D132+D135+D180+D184+D190+D207+D219+D223)</f>
        <v>108581.00000000001</v>
      </c>
      <c r="E243" s="115">
        <f>SUM(E9+E11+E10+E12+E13+E14+E15+E16+E17+E24+E29+E35+E48+E62++E67+E66+E100+E102+E120+E129+E99+E101++E103+E113+E115+E130+E132+E135+E180+E184+E190+E207+E219+E223)</f>
        <v>24581.699999999997</v>
      </c>
      <c r="F243" s="35"/>
      <c r="G243" s="35"/>
      <c r="H243" s="42"/>
      <c r="I243" s="64"/>
      <c r="J243" s="35"/>
    </row>
    <row r="244" spans="1:11" ht="19.5" x14ac:dyDescent="0.35">
      <c r="A244" s="49"/>
      <c r="B244" s="22"/>
      <c r="C244" s="32"/>
      <c r="D244" s="32"/>
      <c r="E244" s="32"/>
      <c r="F244" s="32"/>
      <c r="G244" s="116"/>
      <c r="H244" s="117"/>
      <c r="I244" s="118"/>
      <c r="J244" s="35"/>
    </row>
    <row r="245" spans="1:11" ht="19.5" x14ac:dyDescent="0.35">
      <c r="A245" s="49"/>
      <c r="B245" s="22"/>
      <c r="C245" s="25"/>
      <c r="D245" s="25"/>
      <c r="E245" s="10"/>
      <c r="F245" s="14"/>
      <c r="G245" s="32"/>
      <c r="H245" s="32"/>
      <c r="I245" s="73"/>
      <c r="J245" s="119"/>
    </row>
    <row r="246" spans="1:11" x14ac:dyDescent="0.25">
      <c r="A246" s="49"/>
      <c r="B246" s="12"/>
      <c r="C246" s="25"/>
      <c r="D246" s="25"/>
      <c r="E246" s="10"/>
      <c r="F246" s="14"/>
      <c r="G246" s="15"/>
      <c r="H246" s="19"/>
      <c r="I246"/>
      <c r="J246" s="103"/>
    </row>
    <row r="247" spans="1:11" x14ac:dyDescent="0.25">
      <c r="A247" s="9" t="s">
        <v>13</v>
      </c>
      <c r="B247" s="22"/>
      <c r="C247" s="12"/>
      <c r="D247" s="25"/>
      <c r="E247" s="10"/>
      <c r="F247" s="14"/>
      <c r="G247" s="15"/>
      <c r="H247" s="19"/>
      <c r="I247"/>
      <c r="J247" s="103"/>
    </row>
    <row r="248" spans="1:11" ht="19.5" x14ac:dyDescent="0.35">
      <c r="A248" s="29"/>
      <c r="B248" s="22"/>
      <c r="C248" s="25"/>
      <c r="D248" s="25"/>
      <c r="E248" s="10"/>
      <c r="F248" s="14"/>
      <c r="G248" s="15"/>
      <c r="H248" s="19"/>
      <c r="I248"/>
      <c r="J248" s="103"/>
    </row>
    <row r="249" spans="1:11" ht="19.5" x14ac:dyDescent="0.35">
      <c r="A249" s="12" t="s">
        <v>270</v>
      </c>
      <c r="B249" s="22"/>
      <c r="C249" s="25"/>
      <c r="D249" s="25"/>
      <c r="E249" s="32"/>
      <c r="F249" s="10"/>
      <c r="G249" s="15"/>
      <c r="H249" s="19"/>
      <c r="I249"/>
      <c r="J249" s="103"/>
    </row>
    <row r="250" spans="1:11" ht="14.25" customHeight="1" x14ac:dyDescent="0.25">
      <c r="A250" s="28" t="s">
        <v>237</v>
      </c>
      <c r="B250" s="22"/>
      <c r="C250" s="25"/>
      <c r="D250" s="25"/>
      <c r="E250" s="13"/>
      <c r="F250" s="10"/>
      <c r="G250" s="14"/>
      <c r="H250" s="15"/>
      <c r="I250" s="19"/>
      <c r="J250" s="103"/>
    </row>
    <row r="251" spans="1:11" hidden="1" x14ac:dyDescent="0.25">
      <c r="A251" s="28" t="s">
        <v>238</v>
      </c>
      <c r="B251" s="22"/>
      <c r="C251" s="25"/>
      <c r="D251" s="25"/>
      <c r="E251" s="13"/>
      <c r="F251" s="10"/>
      <c r="G251" s="14"/>
      <c r="H251" s="15"/>
      <c r="I251" s="19"/>
      <c r="J251" s="103"/>
    </row>
    <row r="252" spans="1:11" hidden="1" x14ac:dyDescent="0.25">
      <c r="A252" s="12"/>
      <c r="B252" s="22"/>
      <c r="C252" s="25"/>
      <c r="D252" s="25"/>
      <c r="E252" s="13"/>
      <c r="F252" s="10"/>
      <c r="G252" s="14"/>
      <c r="H252" s="15"/>
      <c r="I252" s="19"/>
      <c r="J252" s="103"/>
    </row>
    <row r="253" spans="1:11" hidden="1" x14ac:dyDescent="0.25">
      <c r="A253" s="12"/>
      <c r="B253" s="12"/>
      <c r="C253" s="25"/>
      <c r="D253" s="25"/>
      <c r="E253" s="13"/>
      <c r="F253" s="10"/>
      <c r="G253" s="14"/>
      <c r="H253" s="15"/>
      <c r="I253" s="19"/>
      <c r="J253" s="103"/>
    </row>
    <row r="254" spans="1:11" hidden="1" x14ac:dyDescent="0.25">
      <c r="A254" s="12"/>
      <c r="B254" s="12"/>
      <c r="C254" s="22"/>
      <c r="D254" s="25"/>
      <c r="F254" s="13"/>
      <c r="G254" s="14"/>
      <c r="H254" s="15"/>
      <c r="I254" s="19"/>
      <c r="J254" s="103"/>
    </row>
    <row r="255" spans="1:11" hidden="1" x14ac:dyDescent="0.25">
      <c r="A255" s="12"/>
      <c r="C255" s="22"/>
      <c r="D255" s="25"/>
      <c r="F255" s="13"/>
      <c r="G255" s="10"/>
      <c r="H255" s="14"/>
      <c r="I255" s="15"/>
      <c r="J255" s="19"/>
    </row>
    <row r="256" spans="1:11" hidden="1" x14ac:dyDescent="0.25">
      <c r="A256" s="12"/>
      <c r="D256" s="25"/>
      <c r="F256" s="13"/>
      <c r="G256" s="10"/>
      <c r="H256" s="14"/>
      <c r="I256" s="15"/>
      <c r="J256" s="19"/>
    </row>
    <row r="257" spans="1:10" x14ac:dyDescent="0.25">
      <c r="A257" s="12"/>
      <c r="D257" s="25"/>
      <c r="F257" s="13"/>
      <c r="J257" s="20"/>
    </row>
    <row r="258" spans="1:10" x14ac:dyDescent="0.25">
      <c r="A258" s="9"/>
      <c r="D258" s="25"/>
      <c r="F258" s="13"/>
      <c r="J258" s="20"/>
    </row>
    <row r="259" spans="1:10" ht="19.5" x14ac:dyDescent="0.35">
      <c r="A259" s="29" t="s">
        <v>39</v>
      </c>
      <c r="D259" s="25"/>
      <c r="F259" s="13"/>
      <c r="J259" s="20"/>
    </row>
    <row r="260" spans="1:10" x14ac:dyDescent="0.25">
      <c r="A260" s="11" t="s">
        <v>234</v>
      </c>
      <c r="D260" s="25"/>
      <c r="F260" s="13"/>
      <c r="J260" s="20"/>
    </row>
    <row r="261" spans="1:10" x14ac:dyDescent="0.25">
      <c r="A261" s="11" t="s">
        <v>235</v>
      </c>
      <c r="D261" s="25"/>
      <c r="J261" s="20"/>
    </row>
    <row r="262" spans="1:10" x14ac:dyDescent="0.25">
      <c r="A262" s="16"/>
      <c r="D262" s="25"/>
      <c r="J262" s="20"/>
    </row>
    <row r="263" spans="1:10" x14ac:dyDescent="0.25">
      <c r="A263" s="16"/>
      <c r="D263" s="25"/>
      <c r="J263" s="20"/>
    </row>
    <row r="264" spans="1:10" x14ac:dyDescent="0.25">
      <c r="A264" s="16"/>
      <c r="D264" s="25"/>
      <c r="J264" s="20"/>
    </row>
    <row r="265" spans="1:10" x14ac:dyDescent="0.25">
      <c r="A265" s="16"/>
      <c r="D265" s="25"/>
      <c r="J265" s="20"/>
    </row>
    <row r="266" spans="1:10" x14ac:dyDescent="0.25">
      <c r="A266" s="16"/>
      <c r="D266" s="25"/>
      <c r="J266" s="20"/>
    </row>
    <row r="267" spans="1:10" x14ac:dyDescent="0.25">
      <c r="A267" s="16"/>
      <c r="D267" s="25"/>
      <c r="J267" s="20"/>
    </row>
    <row r="268" spans="1:10" x14ac:dyDescent="0.25">
      <c r="A268" s="16"/>
      <c r="D268" s="25"/>
      <c r="J268" s="20"/>
    </row>
    <row r="269" spans="1:10" x14ac:dyDescent="0.25">
      <c r="A269" s="16"/>
      <c r="D269" s="25"/>
      <c r="J269" s="20"/>
    </row>
    <row r="270" spans="1:10" x14ac:dyDescent="0.25">
      <c r="A270" s="16"/>
      <c r="D270" s="25"/>
      <c r="J270" s="20"/>
    </row>
    <row r="271" spans="1:10" x14ac:dyDescent="0.25">
      <c r="D271" s="25"/>
      <c r="J271" s="20"/>
    </row>
    <row r="272" spans="1:10" x14ac:dyDescent="0.25">
      <c r="D272" s="25"/>
      <c r="J272" s="20"/>
    </row>
    <row r="273" spans="4:10" x14ac:dyDescent="0.25">
      <c r="D273" s="25"/>
      <c r="J273" s="20"/>
    </row>
    <row r="274" spans="4:10" x14ac:dyDescent="0.25">
      <c r="D274" s="25"/>
      <c r="J274" s="20"/>
    </row>
    <row r="275" spans="4:10" x14ac:dyDescent="0.25">
      <c r="D275" s="25"/>
      <c r="J275" s="20"/>
    </row>
    <row r="276" spans="4:10" x14ac:dyDescent="0.25">
      <c r="D276" s="25"/>
      <c r="J276" s="20"/>
    </row>
    <row r="277" spans="4:10" x14ac:dyDescent="0.25">
      <c r="D277" s="25"/>
      <c r="J277" s="20"/>
    </row>
    <row r="278" spans="4:10" x14ac:dyDescent="0.25">
      <c r="D278" s="25"/>
      <c r="J278" s="20"/>
    </row>
    <row r="279" spans="4:10" x14ac:dyDescent="0.25">
      <c r="D279" s="25"/>
      <c r="J279" s="20"/>
    </row>
    <row r="280" spans="4:10" x14ac:dyDescent="0.25">
      <c r="D280" s="25"/>
      <c r="J280" s="20"/>
    </row>
    <row r="281" spans="4:10" x14ac:dyDescent="0.25">
      <c r="D281" s="25"/>
      <c r="J281" s="20"/>
    </row>
    <row r="282" spans="4:10" x14ac:dyDescent="0.25">
      <c r="D282" s="25"/>
      <c r="J282" s="20"/>
    </row>
    <row r="283" spans="4:10" x14ac:dyDescent="0.25">
      <c r="D283" s="25"/>
      <c r="J283" s="20"/>
    </row>
    <row r="284" spans="4:10" x14ac:dyDescent="0.25">
      <c r="D284" s="25"/>
      <c r="J284" s="20"/>
    </row>
    <row r="285" spans="4:10" x14ac:dyDescent="0.25">
      <c r="D285" s="25"/>
      <c r="J285" s="20"/>
    </row>
    <row r="286" spans="4:10" x14ac:dyDescent="0.25">
      <c r="D286" s="25"/>
      <c r="J286" s="20"/>
    </row>
    <row r="287" spans="4:10" x14ac:dyDescent="0.25">
      <c r="D287" s="25"/>
      <c r="J287" s="20"/>
    </row>
    <row r="288" spans="4:10" x14ac:dyDescent="0.25">
      <c r="D288" s="25"/>
      <c r="J288" s="20"/>
    </row>
    <row r="289" spans="4:10" x14ac:dyDescent="0.25">
      <c r="D289" s="25"/>
      <c r="J289" s="20"/>
    </row>
    <row r="290" spans="4:10" x14ac:dyDescent="0.25">
      <c r="D290" s="25"/>
      <c r="J290" s="20"/>
    </row>
    <row r="291" spans="4:10" x14ac:dyDescent="0.25">
      <c r="D291" s="25"/>
      <c r="J291" s="20"/>
    </row>
    <row r="292" spans="4:10" x14ac:dyDescent="0.25">
      <c r="D292" s="25"/>
      <c r="J292" s="20"/>
    </row>
    <row r="293" spans="4:10" x14ac:dyDescent="0.25">
      <c r="D293" s="25"/>
      <c r="J293" s="20"/>
    </row>
    <row r="294" spans="4:10" x14ac:dyDescent="0.25">
      <c r="D294" s="25"/>
      <c r="J294" s="20"/>
    </row>
    <row r="295" spans="4:10" x14ac:dyDescent="0.25">
      <c r="D295" s="25"/>
      <c r="J295" s="20"/>
    </row>
    <row r="296" spans="4:10" x14ac:dyDescent="0.25">
      <c r="D296" s="25"/>
      <c r="J296" s="20"/>
    </row>
    <row r="297" spans="4:10" x14ac:dyDescent="0.25">
      <c r="D297" s="25"/>
      <c r="J297" s="20"/>
    </row>
    <row r="298" spans="4:10" x14ac:dyDescent="0.25">
      <c r="D298" s="25"/>
      <c r="J298" s="20"/>
    </row>
    <row r="299" spans="4:10" x14ac:dyDescent="0.25">
      <c r="D299" s="25"/>
      <c r="J299" s="20"/>
    </row>
    <row r="300" spans="4:10" x14ac:dyDescent="0.25">
      <c r="D300" s="25"/>
      <c r="J300" s="20"/>
    </row>
    <row r="301" spans="4:10" x14ac:dyDescent="0.25">
      <c r="D301" s="25"/>
      <c r="J301" s="20"/>
    </row>
    <row r="302" spans="4:10" x14ac:dyDescent="0.25">
      <c r="D302" s="25"/>
      <c r="J302" s="20"/>
    </row>
    <row r="303" spans="4:10" x14ac:dyDescent="0.25">
      <c r="D303" s="25"/>
      <c r="J303" s="20"/>
    </row>
    <row r="304" spans="4:10" x14ac:dyDescent="0.25">
      <c r="D304" s="25"/>
      <c r="J304" s="20"/>
    </row>
    <row r="305" spans="4:10" x14ac:dyDescent="0.25">
      <c r="D305" s="25"/>
      <c r="J305" s="20"/>
    </row>
    <row r="306" spans="4:10" x14ac:dyDescent="0.25">
      <c r="D306" s="25"/>
      <c r="J306" s="20"/>
    </row>
    <row r="307" spans="4:10" x14ac:dyDescent="0.25">
      <c r="D307" s="25"/>
      <c r="J307" s="20"/>
    </row>
    <row r="308" spans="4:10" x14ac:dyDescent="0.25">
      <c r="D308" s="25"/>
      <c r="J308" s="20"/>
    </row>
    <row r="309" spans="4:10" x14ac:dyDescent="0.25">
      <c r="D309" s="25"/>
      <c r="J309" s="20"/>
    </row>
    <row r="310" spans="4:10" x14ac:dyDescent="0.25">
      <c r="D310" s="25"/>
      <c r="J310" s="20"/>
    </row>
    <row r="311" spans="4:10" x14ac:dyDescent="0.25">
      <c r="D311" s="25"/>
      <c r="J311" s="20"/>
    </row>
    <row r="312" spans="4:10" x14ac:dyDescent="0.25">
      <c r="D312" s="25"/>
      <c r="J312" s="20"/>
    </row>
    <row r="313" spans="4:10" x14ac:dyDescent="0.25">
      <c r="D313" s="25"/>
      <c r="J313" s="20"/>
    </row>
    <row r="314" spans="4:10" x14ac:dyDescent="0.25">
      <c r="D314" s="25"/>
      <c r="J314" s="20"/>
    </row>
    <row r="315" spans="4:10" x14ac:dyDescent="0.25">
      <c r="D315" s="25"/>
      <c r="J315" s="20"/>
    </row>
    <row r="316" spans="4:10" x14ac:dyDescent="0.25">
      <c r="D316" s="25"/>
      <c r="J316" s="20"/>
    </row>
    <row r="317" spans="4:10" x14ac:dyDescent="0.25">
      <c r="D317" s="25"/>
      <c r="J317" s="20"/>
    </row>
    <row r="318" spans="4:10" x14ac:dyDescent="0.25">
      <c r="D318" s="25"/>
      <c r="J318" s="20"/>
    </row>
    <row r="319" spans="4:10" x14ac:dyDescent="0.25">
      <c r="D319" s="25"/>
      <c r="J319" s="20"/>
    </row>
    <row r="320" spans="4:10" x14ac:dyDescent="0.25">
      <c r="D320" s="25"/>
      <c r="J320" s="20"/>
    </row>
    <row r="321" spans="4:10" x14ac:dyDescent="0.25">
      <c r="D321" s="25"/>
      <c r="J321" s="20"/>
    </row>
    <row r="322" spans="4:10" x14ac:dyDescent="0.25">
      <c r="D322" s="25"/>
      <c r="J322" s="20"/>
    </row>
    <row r="323" spans="4:10" x14ac:dyDescent="0.25">
      <c r="D323" s="25"/>
      <c r="J323" s="20"/>
    </row>
    <row r="324" spans="4:10" x14ac:dyDescent="0.25">
      <c r="D324" s="25"/>
      <c r="J324" s="20"/>
    </row>
    <row r="325" spans="4:10" x14ac:dyDescent="0.25">
      <c r="D325" s="25"/>
      <c r="J325" s="20"/>
    </row>
    <row r="326" spans="4:10" x14ac:dyDescent="0.25">
      <c r="D326" s="25"/>
      <c r="J326" s="20"/>
    </row>
    <row r="327" spans="4:10" x14ac:dyDescent="0.25">
      <c r="D327" s="25"/>
      <c r="J327" s="20"/>
    </row>
    <row r="328" spans="4:10" x14ac:dyDescent="0.25">
      <c r="D328" s="25"/>
      <c r="J328" s="20"/>
    </row>
    <row r="329" spans="4:10" x14ac:dyDescent="0.25">
      <c r="D329" s="25"/>
      <c r="J329" s="20"/>
    </row>
    <row r="330" spans="4:10" x14ac:dyDescent="0.25">
      <c r="D330" s="25"/>
      <c r="J330" s="20"/>
    </row>
    <row r="331" spans="4:10" x14ac:dyDescent="0.25">
      <c r="D331" s="25"/>
      <c r="J331" s="20"/>
    </row>
    <row r="332" spans="4:10" x14ac:dyDescent="0.25">
      <c r="D332" s="25"/>
      <c r="J332" s="20"/>
    </row>
    <row r="333" spans="4:10" x14ac:dyDescent="0.25">
      <c r="D333" s="25"/>
      <c r="J333" s="20"/>
    </row>
    <row r="334" spans="4:10" x14ac:dyDescent="0.25">
      <c r="D334" s="25"/>
      <c r="J334" s="20"/>
    </row>
    <row r="335" spans="4:10" x14ac:dyDescent="0.25">
      <c r="D335" s="25"/>
      <c r="J335" s="20"/>
    </row>
    <row r="336" spans="4:10" x14ac:dyDescent="0.25">
      <c r="D336" s="25"/>
      <c r="J336" s="20"/>
    </row>
    <row r="337" spans="4:10" x14ac:dyDescent="0.25">
      <c r="D337" s="25"/>
      <c r="J337" s="20"/>
    </row>
    <row r="338" spans="4:10" x14ac:dyDescent="0.25">
      <c r="D338" s="25"/>
      <c r="J338" s="20"/>
    </row>
    <row r="339" spans="4:10" x14ac:dyDescent="0.25">
      <c r="D339" s="25"/>
      <c r="J339" s="20"/>
    </row>
    <row r="340" spans="4:10" x14ac:dyDescent="0.25">
      <c r="D340" s="25"/>
      <c r="J340" s="20"/>
    </row>
    <row r="341" spans="4:10" x14ac:dyDescent="0.25">
      <c r="D341" s="25"/>
      <c r="J341" s="20"/>
    </row>
    <row r="342" spans="4:10" x14ac:dyDescent="0.25">
      <c r="D342" s="25"/>
      <c r="J342" s="20"/>
    </row>
    <row r="343" spans="4:10" x14ac:dyDescent="0.25">
      <c r="D343" s="25"/>
      <c r="J343" s="20"/>
    </row>
    <row r="344" spans="4:10" x14ac:dyDescent="0.25">
      <c r="D344" s="25"/>
      <c r="J344" s="20"/>
    </row>
    <row r="345" spans="4:10" x14ac:dyDescent="0.25">
      <c r="D345" s="25"/>
      <c r="J345" s="20"/>
    </row>
    <row r="346" spans="4:10" x14ac:dyDescent="0.25">
      <c r="J346" s="20"/>
    </row>
    <row r="347" spans="4:10" x14ac:dyDescent="0.25">
      <c r="J347" s="20"/>
    </row>
    <row r="348" spans="4:10" x14ac:dyDescent="0.25">
      <c r="J348" s="18"/>
    </row>
  </sheetData>
  <mergeCells count="12">
    <mergeCell ref="G7:I7"/>
    <mergeCell ref="A7:A8"/>
    <mergeCell ref="B7:B8"/>
    <mergeCell ref="C7:C8"/>
    <mergeCell ref="D7:D8"/>
    <mergeCell ref="F7:F8"/>
    <mergeCell ref="A6:J6"/>
    <mergeCell ref="F1:J1"/>
    <mergeCell ref="F2:J2"/>
    <mergeCell ref="A3:J3"/>
    <mergeCell ref="A4:J4"/>
    <mergeCell ref="A5:J5"/>
  </mergeCells>
  <hyperlinks>
    <hyperlink ref="A250" r:id="rId1"/>
    <hyperlink ref="A251" r:id="rId2"/>
    <hyperlink ref="J125" r:id="rId3" display="https://e-docplat.mf.gov.md/document/12146218/preview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38"/>
  <sheetViews>
    <sheetView tabSelected="1" topLeftCell="A325" workbookViewId="0">
      <selection activeCell="D298" sqref="D298"/>
    </sheetView>
  </sheetViews>
  <sheetFormatPr defaultRowHeight="15" x14ac:dyDescent="0.25"/>
  <cols>
    <col min="2" max="2" width="15" customWidth="1"/>
    <col min="8" max="8" width="20.140625" customWidth="1"/>
    <col min="9" max="9" width="10.140625" bestFit="1" customWidth="1"/>
    <col min="10" max="10" width="13.28515625" customWidth="1"/>
    <col min="11" max="11" width="16.7109375" customWidth="1"/>
  </cols>
  <sheetData>
    <row r="2" spans="2:11" x14ac:dyDescent="0.25">
      <c r="B2" s="1"/>
      <c r="C2" s="2"/>
      <c r="D2" s="21"/>
      <c r="E2" s="24"/>
      <c r="F2" s="27"/>
      <c r="G2" s="181" t="s">
        <v>11</v>
      </c>
      <c r="H2" s="181"/>
      <c r="I2" s="181"/>
      <c r="J2" s="181"/>
      <c r="K2" s="181"/>
    </row>
    <row r="3" spans="2:11" x14ac:dyDescent="0.25">
      <c r="B3" s="1"/>
      <c r="C3" s="2"/>
      <c r="D3" s="21"/>
      <c r="E3" s="24"/>
      <c r="F3" s="27"/>
      <c r="G3" s="181" t="s">
        <v>12</v>
      </c>
      <c r="H3" s="181"/>
      <c r="I3" s="181"/>
      <c r="J3" s="181"/>
      <c r="K3" s="181"/>
    </row>
    <row r="4" spans="2:11" x14ac:dyDescent="0.25">
      <c r="B4" s="182" t="s">
        <v>0</v>
      </c>
      <c r="C4" s="182"/>
      <c r="D4" s="182"/>
      <c r="E4" s="182"/>
      <c r="F4" s="182"/>
      <c r="G4" s="182"/>
      <c r="H4" s="182"/>
      <c r="I4" s="182"/>
      <c r="J4" s="182"/>
      <c r="K4" s="182"/>
    </row>
    <row r="5" spans="2:11" x14ac:dyDescent="0.25">
      <c r="B5" s="183" t="s">
        <v>494</v>
      </c>
      <c r="C5" s="184"/>
      <c r="D5" s="184"/>
      <c r="E5" s="184"/>
      <c r="F5" s="184"/>
      <c r="G5" s="184"/>
      <c r="H5" s="184"/>
      <c r="I5" s="184"/>
      <c r="J5" s="184"/>
      <c r="K5" s="184"/>
    </row>
    <row r="6" spans="2:11" x14ac:dyDescent="0.25">
      <c r="B6" s="183" t="s">
        <v>1</v>
      </c>
      <c r="C6" s="183"/>
      <c r="D6" s="183"/>
      <c r="E6" s="183"/>
      <c r="F6" s="183"/>
      <c r="G6" s="183"/>
      <c r="H6" s="183"/>
      <c r="I6" s="183"/>
      <c r="J6" s="183"/>
      <c r="K6" s="183"/>
    </row>
    <row r="7" spans="2:11" x14ac:dyDescent="0.25">
      <c r="B7" s="180" t="s">
        <v>495</v>
      </c>
      <c r="C7" s="180"/>
      <c r="D7" s="180"/>
      <c r="E7" s="180"/>
      <c r="F7" s="180"/>
      <c r="G7" s="180"/>
      <c r="H7" s="180"/>
      <c r="I7" s="180"/>
      <c r="J7" s="180"/>
      <c r="K7" s="180"/>
    </row>
    <row r="8" spans="2:11" ht="22.5" x14ac:dyDescent="0.25">
      <c r="B8" s="188" t="s">
        <v>2</v>
      </c>
      <c r="C8" s="190" t="s">
        <v>3</v>
      </c>
      <c r="D8" s="192" t="s">
        <v>4</v>
      </c>
      <c r="E8" s="194" t="s">
        <v>449</v>
      </c>
      <c r="F8" s="120"/>
      <c r="G8" s="196" t="s">
        <v>52</v>
      </c>
      <c r="H8" s="185" t="s">
        <v>6</v>
      </c>
      <c r="I8" s="186"/>
      <c r="J8" s="187"/>
      <c r="K8" s="52" t="s">
        <v>10</v>
      </c>
    </row>
    <row r="9" spans="2:11" ht="33.75" x14ac:dyDescent="0.25">
      <c r="B9" s="189"/>
      <c r="C9" s="191"/>
      <c r="D9" s="193"/>
      <c r="E9" s="195"/>
      <c r="F9" s="121" t="s">
        <v>5</v>
      </c>
      <c r="G9" s="197"/>
      <c r="H9" s="9" t="s">
        <v>7</v>
      </c>
      <c r="I9" s="113" t="s">
        <v>8</v>
      </c>
      <c r="J9" s="114" t="s">
        <v>9</v>
      </c>
      <c r="K9" s="52"/>
    </row>
    <row r="10" spans="2:11" ht="33.75" x14ac:dyDescent="0.25">
      <c r="B10" s="49" t="s">
        <v>14</v>
      </c>
      <c r="C10" s="36">
        <v>211180</v>
      </c>
      <c r="D10" s="132">
        <v>114313.60000000001</v>
      </c>
      <c r="E10" s="129">
        <v>84966.2</v>
      </c>
      <c r="F10" s="105">
        <v>9012.1</v>
      </c>
      <c r="G10" s="35" t="s">
        <v>14</v>
      </c>
      <c r="H10" s="35"/>
      <c r="I10" s="35"/>
      <c r="J10" s="51"/>
      <c r="K10" s="52"/>
    </row>
    <row r="11" spans="2:11" ht="33.75" x14ac:dyDescent="0.25">
      <c r="B11" s="53" t="s">
        <v>15</v>
      </c>
      <c r="C11" s="150">
        <v>211200</v>
      </c>
      <c r="D11" s="147">
        <v>33307</v>
      </c>
      <c r="E11" s="55">
        <v>303.7</v>
      </c>
      <c r="F11" s="56">
        <v>303.7</v>
      </c>
      <c r="G11" s="57" t="s">
        <v>448</v>
      </c>
      <c r="H11" s="57"/>
      <c r="I11" s="57"/>
      <c r="J11" s="58"/>
      <c r="K11" s="52"/>
    </row>
    <row r="12" spans="2:11" ht="67.5" x14ac:dyDescent="0.25">
      <c r="B12" s="49" t="s">
        <v>16</v>
      </c>
      <c r="C12" s="36">
        <v>212100</v>
      </c>
      <c r="D12" s="132">
        <v>33307</v>
      </c>
      <c r="E12" s="59">
        <v>24716.3</v>
      </c>
      <c r="F12" s="33">
        <v>2684.2</v>
      </c>
      <c r="G12" s="35" t="s">
        <v>16</v>
      </c>
      <c r="H12" s="35"/>
      <c r="I12" s="35"/>
      <c r="J12" s="35"/>
      <c r="K12" s="52"/>
    </row>
    <row r="13" spans="2:11" ht="22.5" x14ac:dyDescent="0.25">
      <c r="B13" s="40" t="s">
        <v>17</v>
      </c>
      <c r="C13" s="41">
        <v>222110</v>
      </c>
      <c r="D13" s="148">
        <v>3383.3</v>
      </c>
      <c r="E13" s="89">
        <v>1984</v>
      </c>
      <c r="F13" s="34">
        <v>315</v>
      </c>
      <c r="G13" s="44" t="s">
        <v>36</v>
      </c>
      <c r="H13" s="44" t="s">
        <v>65</v>
      </c>
      <c r="I13" s="45">
        <v>44926</v>
      </c>
      <c r="J13" s="43">
        <v>3174.7</v>
      </c>
      <c r="K13" s="52" t="s">
        <v>47</v>
      </c>
    </row>
    <row r="14" spans="2:11" ht="22.5" x14ac:dyDescent="0.25">
      <c r="B14" s="49" t="s">
        <v>18</v>
      </c>
      <c r="C14" s="36">
        <v>222130</v>
      </c>
      <c r="D14" s="132">
        <v>15702.7</v>
      </c>
      <c r="E14" s="59">
        <v>15097.5</v>
      </c>
      <c r="F14" s="33">
        <v>136.9</v>
      </c>
      <c r="G14" s="35" t="s">
        <v>37</v>
      </c>
      <c r="H14" s="35" t="s">
        <v>66</v>
      </c>
      <c r="I14" s="42">
        <v>44926</v>
      </c>
      <c r="J14" s="72">
        <v>6514</v>
      </c>
      <c r="K14" s="52" t="s">
        <v>48</v>
      </c>
    </row>
    <row r="15" spans="2:11" x14ac:dyDescent="0.25">
      <c r="B15" s="49" t="s">
        <v>19</v>
      </c>
      <c r="C15" s="36">
        <v>222120</v>
      </c>
      <c r="D15" s="132">
        <v>573.9</v>
      </c>
      <c r="E15" s="68">
        <v>539.9</v>
      </c>
      <c r="F15" s="33">
        <v>11.8</v>
      </c>
      <c r="G15" s="35" t="s">
        <v>41</v>
      </c>
      <c r="H15" s="35" t="s">
        <v>67</v>
      </c>
      <c r="I15" s="42">
        <v>44926</v>
      </c>
      <c r="J15" s="72">
        <v>452</v>
      </c>
      <c r="K15" s="52" t="s">
        <v>49</v>
      </c>
    </row>
    <row r="16" spans="2:11" ht="33.75" x14ac:dyDescent="0.25">
      <c r="B16" s="49" t="s">
        <v>20</v>
      </c>
      <c r="C16" s="36">
        <v>222140</v>
      </c>
      <c r="D16" s="132">
        <v>3031.3</v>
      </c>
      <c r="E16" s="130">
        <v>1539.1</v>
      </c>
      <c r="F16" s="33">
        <v>232.6</v>
      </c>
      <c r="G16" s="35" t="s">
        <v>42</v>
      </c>
      <c r="H16" s="35" t="s">
        <v>68</v>
      </c>
      <c r="I16" s="42">
        <v>44926</v>
      </c>
      <c r="J16" s="72">
        <v>2615.6999999999998</v>
      </c>
      <c r="K16" s="52" t="s">
        <v>50</v>
      </c>
    </row>
    <row r="17" spans="2:11" ht="22.5" x14ac:dyDescent="0.25">
      <c r="B17" s="49" t="s">
        <v>451</v>
      </c>
      <c r="C17" s="36" t="s">
        <v>450</v>
      </c>
      <c r="D17" s="132">
        <v>352.4</v>
      </c>
      <c r="E17" s="130">
        <v>177.9</v>
      </c>
      <c r="F17" s="33">
        <v>29</v>
      </c>
      <c r="G17" s="35" t="s">
        <v>454</v>
      </c>
      <c r="H17" s="35"/>
      <c r="I17" s="42"/>
      <c r="J17" s="64"/>
      <c r="K17" s="52"/>
    </row>
    <row r="18" spans="2:11" ht="33.75" x14ac:dyDescent="0.25">
      <c r="B18" s="49"/>
      <c r="C18" s="36"/>
      <c r="D18" s="132"/>
      <c r="E18" s="130">
        <v>29</v>
      </c>
      <c r="F18" s="33">
        <v>29</v>
      </c>
      <c r="G18" s="35" t="s">
        <v>454</v>
      </c>
      <c r="H18" s="35" t="s">
        <v>453</v>
      </c>
      <c r="I18" s="42" t="s">
        <v>87</v>
      </c>
      <c r="J18" s="64">
        <v>38.9</v>
      </c>
      <c r="K18" s="52" t="s">
        <v>452</v>
      </c>
    </row>
    <row r="19" spans="2:11" x14ac:dyDescent="0.25">
      <c r="B19" s="131" t="s">
        <v>102</v>
      </c>
      <c r="C19" s="36">
        <v>222190</v>
      </c>
      <c r="D19" s="132">
        <v>352.4</v>
      </c>
      <c r="E19" s="68">
        <v>148.9</v>
      </c>
      <c r="F19" s="33"/>
      <c r="G19" s="69" t="s">
        <v>455</v>
      </c>
      <c r="H19" s="70" t="s">
        <v>164</v>
      </c>
      <c r="I19" s="71">
        <v>44926</v>
      </c>
      <c r="J19" s="64">
        <v>343.3</v>
      </c>
      <c r="K19" s="99" t="s">
        <v>165</v>
      </c>
    </row>
    <row r="20" spans="2:11" ht="22.5" x14ac:dyDescent="0.25">
      <c r="B20" s="49" t="s">
        <v>85</v>
      </c>
      <c r="C20" s="36" t="s">
        <v>179</v>
      </c>
      <c r="D20" s="132">
        <v>548.4</v>
      </c>
      <c r="E20" s="132">
        <v>310.8</v>
      </c>
      <c r="F20" s="33">
        <v>24.1</v>
      </c>
      <c r="G20" s="35"/>
      <c r="H20" s="35"/>
      <c r="I20" s="35"/>
      <c r="J20" s="51"/>
      <c r="K20" s="52"/>
    </row>
    <row r="21" spans="2:11" ht="33.75" x14ac:dyDescent="0.25">
      <c r="B21" s="49"/>
      <c r="C21" s="36"/>
      <c r="D21" s="50"/>
      <c r="E21" s="65">
        <v>97.7</v>
      </c>
      <c r="F21" s="63">
        <v>10</v>
      </c>
      <c r="G21" s="35" t="s">
        <v>85</v>
      </c>
      <c r="H21" s="35" t="s">
        <v>86</v>
      </c>
      <c r="I21" s="42">
        <v>44926</v>
      </c>
      <c r="J21" s="51">
        <v>104.4</v>
      </c>
      <c r="K21" s="52" t="s">
        <v>72</v>
      </c>
    </row>
    <row r="22" spans="2:11" ht="33.75" x14ac:dyDescent="0.25">
      <c r="B22" s="49"/>
      <c r="C22" s="36"/>
      <c r="D22" s="37"/>
      <c r="E22" s="65">
        <v>108.5</v>
      </c>
      <c r="F22" s="63">
        <v>4.0999999999999996</v>
      </c>
      <c r="G22" s="46" t="s">
        <v>21</v>
      </c>
      <c r="H22" s="35" t="s">
        <v>71</v>
      </c>
      <c r="I22" s="42">
        <v>44926</v>
      </c>
      <c r="J22" s="64">
        <v>210.4</v>
      </c>
      <c r="K22" s="52" t="s">
        <v>72</v>
      </c>
    </row>
    <row r="23" spans="2:11" ht="45" x14ac:dyDescent="0.25">
      <c r="B23" s="49"/>
      <c r="C23" s="36"/>
      <c r="D23" s="37"/>
      <c r="E23" s="65">
        <v>10</v>
      </c>
      <c r="F23" s="63"/>
      <c r="G23" s="46" t="s">
        <v>21</v>
      </c>
      <c r="H23" s="35" t="s">
        <v>346</v>
      </c>
      <c r="I23" s="42">
        <v>44926</v>
      </c>
      <c r="J23" s="64">
        <v>10</v>
      </c>
      <c r="K23" s="52" t="s">
        <v>61</v>
      </c>
    </row>
    <row r="24" spans="2:11" ht="33.75" x14ac:dyDescent="0.25">
      <c r="B24" s="49"/>
      <c r="C24" s="36"/>
      <c r="D24" s="37"/>
      <c r="E24" s="65">
        <v>9.5</v>
      </c>
      <c r="F24" s="63"/>
      <c r="G24" s="46" t="s">
        <v>85</v>
      </c>
      <c r="H24" s="35"/>
      <c r="I24" s="42"/>
      <c r="J24" s="64"/>
      <c r="K24" s="52" t="s">
        <v>57</v>
      </c>
    </row>
    <row r="25" spans="2:11" ht="45" x14ac:dyDescent="0.25">
      <c r="B25" s="49"/>
      <c r="C25" s="36"/>
      <c r="D25" s="37"/>
      <c r="E25" s="65">
        <v>15.1</v>
      </c>
      <c r="F25" s="63"/>
      <c r="G25" s="46" t="s">
        <v>21</v>
      </c>
      <c r="H25" s="35" t="s">
        <v>70</v>
      </c>
      <c r="I25" s="42">
        <v>44926</v>
      </c>
      <c r="J25" s="64">
        <v>30.2</v>
      </c>
      <c r="K25" s="52" t="s">
        <v>61</v>
      </c>
    </row>
    <row r="26" spans="2:11" ht="33.75" x14ac:dyDescent="0.25">
      <c r="B26" s="49"/>
      <c r="C26" s="36"/>
      <c r="D26" s="122"/>
      <c r="E26" s="65">
        <v>70</v>
      </c>
      <c r="F26" s="63">
        <v>10</v>
      </c>
      <c r="G26" s="46" t="s">
        <v>21</v>
      </c>
      <c r="H26" s="35" t="s">
        <v>69</v>
      </c>
      <c r="I26" s="42">
        <v>44926</v>
      </c>
      <c r="J26" s="64">
        <v>120</v>
      </c>
      <c r="K26" s="52" t="s">
        <v>57</v>
      </c>
    </row>
    <row r="27" spans="2:11" ht="33.75" x14ac:dyDescent="0.25">
      <c r="B27" s="49" t="s">
        <v>166</v>
      </c>
      <c r="C27" s="36" t="s">
        <v>167</v>
      </c>
      <c r="D27" s="146" t="s">
        <v>496</v>
      </c>
      <c r="E27" s="132">
        <v>98.7</v>
      </c>
      <c r="F27" s="33">
        <v>24.5</v>
      </c>
      <c r="G27" s="46" t="s">
        <v>175</v>
      </c>
      <c r="H27" s="35"/>
      <c r="I27" s="42"/>
      <c r="J27" s="64"/>
      <c r="K27" s="52" t="s">
        <v>72</v>
      </c>
    </row>
    <row r="28" spans="2:11" ht="33.75" x14ac:dyDescent="0.25">
      <c r="B28" s="49"/>
      <c r="C28" s="36"/>
      <c r="D28" s="122"/>
      <c r="E28" s="65">
        <v>59.8</v>
      </c>
      <c r="F28" s="63">
        <v>18.899999999999999</v>
      </c>
      <c r="G28" s="46" t="s">
        <v>175</v>
      </c>
      <c r="H28" s="35" t="s">
        <v>287</v>
      </c>
      <c r="I28" s="42">
        <v>44926</v>
      </c>
      <c r="J28" s="64">
        <v>122.7</v>
      </c>
      <c r="K28" s="52" t="s">
        <v>72</v>
      </c>
    </row>
    <row r="29" spans="2:11" ht="33.75" x14ac:dyDescent="0.25">
      <c r="B29" s="49"/>
      <c r="C29" s="36"/>
      <c r="D29" s="122"/>
      <c r="E29" s="65">
        <v>6</v>
      </c>
      <c r="F29" s="63"/>
      <c r="G29" s="46" t="s">
        <v>175</v>
      </c>
      <c r="H29" s="35"/>
      <c r="I29" s="42"/>
      <c r="J29" s="64"/>
      <c r="K29" s="52" t="s">
        <v>72</v>
      </c>
    </row>
    <row r="30" spans="2:11" ht="33.75" x14ac:dyDescent="0.25">
      <c r="B30" s="49"/>
      <c r="C30" s="36"/>
      <c r="D30" s="122"/>
      <c r="E30" s="65">
        <v>29.8</v>
      </c>
      <c r="F30" s="63">
        <v>4.5999999999999996</v>
      </c>
      <c r="G30" s="46" t="s">
        <v>175</v>
      </c>
      <c r="H30" s="35" t="s">
        <v>161</v>
      </c>
      <c r="I30" s="42">
        <v>44926</v>
      </c>
      <c r="J30" s="64">
        <v>60</v>
      </c>
      <c r="K30" s="31"/>
    </row>
    <row r="31" spans="2:11" ht="33.75" x14ac:dyDescent="0.25">
      <c r="B31" s="49"/>
      <c r="C31" s="36"/>
      <c r="D31" s="122"/>
      <c r="E31" s="65">
        <v>3.1</v>
      </c>
      <c r="F31" s="63">
        <v>1</v>
      </c>
      <c r="G31" s="46" t="s">
        <v>175</v>
      </c>
      <c r="H31" s="35"/>
      <c r="I31" s="42"/>
      <c r="J31" s="64"/>
      <c r="K31" s="52" t="s">
        <v>347</v>
      </c>
    </row>
    <row r="32" spans="2:11" ht="22.5" x14ac:dyDescent="0.25">
      <c r="B32" s="49" t="s">
        <v>22</v>
      </c>
      <c r="C32" s="36" t="s">
        <v>174</v>
      </c>
      <c r="D32" s="146" t="s">
        <v>497</v>
      </c>
      <c r="E32" s="60">
        <v>87.4</v>
      </c>
      <c r="F32" s="33"/>
      <c r="G32" s="46" t="s">
        <v>22</v>
      </c>
      <c r="H32" s="35"/>
      <c r="I32" s="42"/>
      <c r="J32" s="51"/>
      <c r="K32" s="100"/>
    </row>
    <row r="33" spans="2:11" ht="22.5" x14ac:dyDescent="0.25">
      <c r="B33" s="49"/>
      <c r="C33" s="36"/>
      <c r="D33" s="122"/>
      <c r="E33" s="65">
        <v>1.2</v>
      </c>
      <c r="F33" s="33"/>
      <c r="G33" s="46" t="s">
        <v>22</v>
      </c>
      <c r="H33" s="35"/>
      <c r="I33" s="42"/>
      <c r="J33" s="51"/>
      <c r="K33" s="100" t="s">
        <v>84</v>
      </c>
    </row>
    <row r="34" spans="2:11" ht="22.5" x14ac:dyDescent="0.25">
      <c r="B34" s="49"/>
      <c r="C34" s="36"/>
      <c r="D34" s="122"/>
      <c r="E34" s="65">
        <v>3.5</v>
      </c>
      <c r="F34" s="33"/>
      <c r="G34" s="46" t="s">
        <v>177</v>
      </c>
      <c r="H34" s="35"/>
      <c r="I34" s="42"/>
      <c r="J34" s="51"/>
      <c r="K34" s="100" t="s">
        <v>411</v>
      </c>
    </row>
    <row r="35" spans="2:11" ht="22.5" x14ac:dyDescent="0.25">
      <c r="B35" s="49"/>
      <c r="C35" s="36"/>
      <c r="D35" s="122"/>
      <c r="E35" s="65">
        <v>0.8</v>
      </c>
      <c r="F35" s="33"/>
      <c r="G35" s="46" t="s">
        <v>177</v>
      </c>
      <c r="H35" s="35"/>
      <c r="I35" s="42"/>
      <c r="J35" s="51"/>
      <c r="K35" s="100" t="s">
        <v>436</v>
      </c>
    </row>
    <row r="36" spans="2:11" ht="32.25" customHeight="1" x14ac:dyDescent="0.25">
      <c r="B36" s="49"/>
      <c r="C36" s="36"/>
      <c r="D36" s="122"/>
      <c r="E36" s="65">
        <v>51.9</v>
      </c>
      <c r="F36" s="136"/>
      <c r="G36" s="46" t="s">
        <v>177</v>
      </c>
      <c r="H36" s="35" t="s">
        <v>409</v>
      </c>
      <c r="I36" s="42">
        <v>44926</v>
      </c>
      <c r="J36" s="51">
        <v>46.5</v>
      </c>
      <c r="K36" s="100" t="s">
        <v>408</v>
      </c>
    </row>
    <row r="37" spans="2:11" ht="15" customHeight="1" x14ac:dyDescent="0.25">
      <c r="B37" s="49"/>
      <c r="C37" s="36"/>
      <c r="D37" s="122"/>
      <c r="E37" s="65">
        <v>3.5</v>
      </c>
      <c r="F37" s="33"/>
      <c r="G37" s="46" t="s">
        <v>177</v>
      </c>
      <c r="H37" s="35"/>
      <c r="I37" s="42"/>
      <c r="J37" s="51"/>
      <c r="K37" s="100" t="s">
        <v>410</v>
      </c>
    </row>
    <row r="38" spans="2:11" ht="22.5" x14ac:dyDescent="0.25">
      <c r="B38" s="49"/>
      <c r="C38" s="36"/>
      <c r="D38" s="122"/>
      <c r="E38" s="65">
        <v>14.4</v>
      </c>
      <c r="F38" s="63"/>
      <c r="G38" s="46" t="s">
        <v>177</v>
      </c>
      <c r="H38" s="35" t="s">
        <v>288</v>
      </c>
      <c r="I38" s="42">
        <v>44926</v>
      </c>
      <c r="J38" s="51">
        <v>36.799999999999997</v>
      </c>
      <c r="K38" s="100" t="s">
        <v>435</v>
      </c>
    </row>
    <row r="39" spans="2:11" ht="22.5" x14ac:dyDescent="0.25">
      <c r="B39" s="49"/>
      <c r="C39" s="36"/>
      <c r="D39" s="122"/>
      <c r="E39" s="65">
        <v>2.1</v>
      </c>
      <c r="F39" s="33"/>
      <c r="G39" s="46" t="s">
        <v>177</v>
      </c>
      <c r="H39" s="35"/>
      <c r="I39" s="42"/>
      <c r="J39" s="35"/>
      <c r="K39" s="101" t="s">
        <v>236</v>
      </c>
    </row>
    <row r="40" spans="2:11" ht="22.5" x14ac:dyDescent="0.25">
      <c r="B40" s="49"/>
      <c r="C40" s="36"/>
      <c r="D40" s="122"/>
      <c r="E40" s="65">
        <v>10</v>
      </c>
      <c r="F40" s="63"/>
      <c r="G40" s="46" t="s">
        <v>22</v>
      </c>
      <c r="H40" s="35"/>
      <c r="I40" s="42"/>
      <c r="J40" s="51"/>
      <c r="K40" s="102" t="s">
        <v>59</v>
      </c>
    </row>
    <row r="41" spans="2:11" ht="33.75" x14ac:dyDescent="0.25">
      <c r="B41" s="49" t="s">
        <v>149</v>
      </c>
      <c r="C41" s="36" t="s">
        <v>176</v>
      </c>
      <c r="D41" s="146" t="s">
        <v>498</v>
      </c>
      <c r="E41" s="132">
        <v>1543.9</v>
      </c>
      <c r="F41" s="134">
        <v>57.9</v>
      </c>
      <c r="G41" s="35" t="s">
        <v>149</v>
      </c>
      <c r="H41" s="35"/>
      <c r="I41" s="35"/>
      <c r="J41" s="51"/>
      <c r="K41" s="52"/>
    </row>
    <row r="42" spans="2:11" ht="33.75" x14ac:dyDescent="0.25">
      <c r="B42" s="49"/>
      <c r="C42" s="36"/>
      <c r="D42" s="122"/>
      <c r="E42" s="65">
        <v>214.6</v>
      </c>
      <c r="F42" s="63"/>
      <c r="G42" s="63" t="s">
        <v>149</v>
      </c>
      <c r="H42" s="35" t="s">
        <v>153</v>
      </c>
      <c r="I42" s="42">
        <v>44926</v>
      </c>
      <c r="J42" s="51">
        <v>214.6</v>
      </c>
      <c r="K42" s="52" t="s">
        <v>152</v>
      </c>
    </row>
    <row r="43" spans="2:11" ht="33.75" x14ac:dyDescent="0.25">
      <c r="B43" s="49"/>
      <c r="C43" s="36"/>
      <c r="D43" s="122"/>
      <c r="E43" s="65">
        <v>227</v>
      </c>
      <c r="F43" s="63"/>
      <c r="G43" s="63" t="s">
        <v>149</v>
      </c>
      <c r="H43" s="35" t="s">
        <v>246</v>
      </c>
      <c r="I43" s="42">
        <v>44926</v>
      </c>
      <c r="J43" s="51">
        <v>227</v>
      </c>
      <c r="K43" s="52" t="s">
        <v>245</v>
      </c>
    </row>
    <row r="44" spans="2:11" x14ac:dyDescent="0.25">
      <c r="B44" s="49"/>
      <c r="C44" s="36"/>
      <c r="D44" s="122"/>
      <c r="E44" s="65">
        <v>9.3000000000000007</v>
      </c>
      <c r="F44" s="63"/>
      <c r="G44" s="63"/>
      <c r="H44" s="35"/>
      <c r="I44" s="42"/>
      <c r="J44" s="51"/>
      <c r="K44" s="52" t="s">
        <v>150</v>
      </c>
    </row>
    <row r="45" spans="2:11" ht="33.75" x14ac:dyDescent="0.25">
      <c r="B45" s="49"/>
      <c r="C45" s="36"/>
      <c r="D45" s="37"/>
      <c r="E45" s="65">
        <v>60</v>
      </c>
      <c r="F45" s="63"/>
      <c r="G45" s="63" t="s">
        <v>149</v>
      </c>
      <c r="H45" s="35"/>
      <c r="I45" s="42"/>
      <c r="J45" s="51"/>
      <c r="K45" s="52" t="s">
        <v>348</v>
      </c>
    </row>
    <row r="46" spans="2:11" ht="33.75" x14ac:dyDescent="0.25">
      <c r="B46" s="49"/>
      <c r="C46" s="36"/>
      <c r="D46" s="37"/>
      <c r="E46" s="65">
        <v>0.6</v>
      </c>
      <c r="F46" s="96"/>
      <c r="G46" s="63" t="s">
        <v>149</v>
      </c>
      <c r="H46" s="35"/>
      <c r="I46" s="42"/>
      <c r="J46" s="51"/>
      <c r="K46" s="52" t="s">
        <v>432</v>
      </c>
    </row>
    <row r="47" spans="2:11" ht="33.75" x14ac:dyDescent="0.25">
      <c r="B47" s="49"/>
      <c r="C47" s="36"/>
      <c r="D47" s="37"/>
      <c r="E47" s="65">
        <v>24.2</v>
      </c>
      <c r="F47" s="172"/>
      <c r="G47" s="63" t="s">
        <v>149</v>
      </c>
      <c r="H47" s="35" t="s">
        <v>392</v>
      </c>
      <c r="I47" s="42">
        <v>44926</v>
      </c>
      <c r="J47" s="51">
        <v>24.2</v>
      </c>
      <c r="K47" s="52" t="s">
        <v>391</v>
      </c>
    </row>
    <row r="48" spans="2:11" ht="33.75" x14ac:dyDescent="0.25">
      <c r="B48" s="49"/>
      <c r="C48" s="36"/>
      <c r="D48" s="37"/>
      <c r="E48" s="65">
        <v>50.7</v>
      </c>
      <c r="F48" s="138"/>
      <c r="G48" s="66" t="s">
        <v>149</v>
      </c>
      <c r="H48" s="35" t="s">
        <v>182</v>
      </c>
      <c r="I48" s="42">
        <v>44926</v>
      </c>
      <c r="J48" s="51">
        <v>239.8</v>
      </c>
      <c r="K48" s="52" t="s">
        <v>181</v>
      </c>
    </row>
    <row r="49" spans="2:11" ht="33.75" x14ac:dyDescent="0.25">
      <c r="B49" s="49"/>
      <c r="C49" s="36"/>
      <c r="D49" s="37"/>
      <c r="E49" s="65">
        <v>27.2</v>
      </c>
      <c r="F49" s="173"/>
      <c r="G49" s="66" t="s">
        <v>149</v>
      </c>
      <c r="H49" s="35"/>
      <c r="I49" s="42"/>
      <c r="J49" s="51"/>
      <c r="K49" s="52" t="s">
        <v>62</v>
      </c>
    </row>
    <row r="50" spans="2:11" ht="33.75" x14ac:dyDescent="0.25">
      <c r="B50" s="53"/>
      <c r="C50" s="150"/>
      <c r="D50" s="62"/>
      <c r="E50" s="65">
        <v>230</v>
      </c>
      <c r="F50" s="173"/>
      <c r="G50" s="66" t="s">
        <v>149</v>
      </c>
      <c r="H50" s="35" t="s">
        <v>180</v>
      </c>
      <c r="I50" s="42">
        <v>44926</v>
      </c>
      <c r="J50" s="51">
        <v>230</v>
      </c>
      <c r="K50" s="52" t="s">
        <v>151</v>
      </c>
    </row>
    <row r="51" spans="2:11" ht="33.75" x14ac:dyDescent="0.25">
      <c r="B51" s="53"/>
      <c r="C51" s="150"/>
      <c r="D51" s="62"/>
      <c r="E51" s="140">
        <v>86.4</v>
      </c>
      <c r="F51" s="167">
        <v>10.5</v>
      </c>
      <c r="G51" s="57" t="s">
        <v>149</v>
      </c>
      <c r="H51" s="57" t="s">
        <v>187</v>
      </c>
      <c r="I51" s="67">
        <v>44926</v>
      </c>
      <c r="J51" s="58">
        <v>239.5</v>
      </c>
      <c r="K51" s="52" t="s">
        <v>150</v>
      </c>
    </row>
    <row r="52" spans="2:11" ht="33.75" x14ac:dyDescent="0.25">
      <c r="B52" s="53"/>
      <c r="C52" s="150"/>
      <c r="D52" s="62"/>
      <c r="E52" s="140">
        <v>150</v>
      </c>
      <c r="F52" s="66"/>
      <c r="G52" s="57" t="s">
        <v>149</v>
      </c>
      <c r="H52" s="57" t="s">
        <v>388</v>
      </c>
      <c r="I52" s="67">
        <v>44926</v>
      </c>
      <c r="J52" s="58">
        <v>150</v>
      </c>
      <c r="K52" s="52" t="s">
        <v>389</v>
      </c>
    </row>
    <row r="53" spans="2:11" ht="33.75" x14ac:dyDescent="0.25">
      <c r="B53" s="53"/>
      <c r="C53" s="170"/>
      <c r="D53" s="62"/>
      <c r="E53" s="140">
        <v>47.4</v>
      </c>
      <c r="F53" s="66">
        <v>47.4</v>
      </c>
      <c r="G53" s="57" t="s">
        <v>149</v>
      </c>
      <c r="H53" s="57" t="s">
        <v>485</v>
      </c>
      <c r="I53" s="67" t="s">
        <v>87</v>
      </c>
      <c r="J53" s="58">
        <v>47.4</v>
      </c>
      <c r="K53" s="52" t="s">
        <v>281</v>
      </c>
    </row>
    <row r="54" spans="2:11" ht="33.75" x14ac:dyDescent="0.25">
      <c r="B54" s="49"/>
      <c r="C54" s="36"/>
      <c r="D54" s="37"/>
      <c r="E54" s="140">
        <v>240</v>
      </c>
      <c r="F54" s="66"/>
      <c r="G54" s="57" t="s">
        <v>149</v>
      </c>
      <c r="H54" s="57" t="s">
        <v>186</v>
      </c>
      <c r="I54" s="67">
        <v>44926</v>
      </c>
      <c r="J54" s="58">
        <v>240</v>
      </c>
      <c r="K54" s="52" t="s">
        <v>185</v>
      </c>
    </row>
    <row r="55" spans="2:11" ht="33.75" x14ac:dyDescent="0.25">
      <c r="B55" s="49"/>
      <c r="C55" s="36"/>
      <c r="D55" s="37"/>
      <c r="E55" s="65">
        <v>176.5</v>
      </c>
      <c r="F55" s="63"/>
      <c r="G55" s="35" t="s">
        <v>149</v>
      </c>
      <c r="H55" s="35" t="s">
        <v>184</v>
      </c>
      <c r="I55" s="42">
        <v>44926</v>
      </c>
      <c r="J55" s="51">
        <v>240</v>
      </c>
      <c r="K55" s="52" t="s">
        <v>183</v>
      </c>
    </row>
    <row r="56" spans="2:11" ht="33.75" x14ac:dyDescent="0.25">
      <c r="B56" s="49" t="s">
        <v>23</v>
      </c>
      <c r="C56" s="36" t="s">
        <v>188</v>
      </c>
      <c r="D56" s="146" t="s">
        <v>499</v>
      </c>
      <c r="E56" s="60">
        <v>97.3</v>
      </c>
      <c r="F56" s="33"/>
      <c r="G56" s="46" t="s">
        <v>23</v>
      </c>
      <c r="H56" s="35"/>
      <c r="I56" s="42"/>
      <c r="J56" s="64"/>
      <c r="K56" s="52"/>
    </row>
    <row r="57" spans="2:11" ht="33.75" x14ac:dyDescent="0.25">
      <c r="B57" s="53"/>
      <c r="C57" s="150"/>
      <c r="D57" s="123"/>
      <c r="E57" s="65">
        <v>2.5</v>
      </c>
      <c r="F57" s="63"/>
      <c r="G57" s="46" t="s">
        <v>189</v>
      </c>
      <c r="H57" s="35"/>
      <c r="I57" s="42"/>
      <c r="J57" s="64"/>
      <c r="K57" s="52" t="s">
        <v>200</v>
      </c>
    </row>
    <row r="58" spans="2:11" ht="36" x14ac:dyDescent="0.25">
      <c r="B58" s="49"/>
      <c r="C58" s="36"/>
      <c r="D58" s="122"/>
      <c r="E58" s="141">
        <v>7.7</v>
      </c>
      <c r="F58" s="56"/>
      <c r="G58" s="74" t="s">
        <v>23</v>
      </c>
      <c r="H58" s="57"/>
      <c r="I58" s="57"/>
      <c r="J58" s="75"/>
      <c r="K58" s="76" t="s">
        <v>78</v>
      </c>
    </row>
    <row r="59" spans="2:11" ht="36" x14ac:dyDescent="0.25">
      <c r="B59" s="47"/>
      <c r="C59" s="151"/>
      <c r="D59" s="124"/>
      <c r="E59" s="65">
        <v>39.5</v>
      </c>
      <c r="F59" s="63"/>
      <c r="G59" s="79" t="s">
        <v>23</v>
      </c>
      <c r="H59" s="35" t="s">
        <v>155</v>
      </c>
      <c r="I59" s="35" t="s">
        <v>87</v>
      </c>
      <c r="J59" s="64">
        <v>23.8</v>
      </c>
      <c r="K59" s="80" t="s">
        <v>154</v>
      </c>
    </row>
    <row r="60" spans="2:11" ht="45" x14ac:dyDescent="0.25">
      <c r="B60" s="47"/>
      <c r="C60" s="151"/>
      <c r="D60" s="124"/>
      <c r="E60" s="142">
        <v>2.1</v>
      </c>
      <c r="F60" s="81"/>
      <c r="G60" s="82" t="s">
        <v>23</v>
      </c>
      <c r="H60" s="61"/>
      <c r="I60" s="61"/>
      <c r="J60" s="83"/>
      <c r="K60" s="84" t="s">
        <v>61</v>
      </c>
    </row>
    <row r="61" spans="2:11" ht="36" x14ac:dyDescent="0.25">
      <c r="B61" s="49"/>
      <c r="C61" s="36"/>
      <c r="D61" s="122"/>
      <c r="E61" s="142">
        <v>4.0999999999999996</v>
      </c>
      <c r="F61" s="81"/>
      <c r="G61" s="85" t="s">
        <v>23</v>
      </c>
      <c r="H61" s="61"/>
      <c r="I61" s="61"/>
      <c r="J61" s="83"/>
      <c r="K61" s="84" t="s">
        <v>197</v>
      </c>
    </row>
    <row r="62" spans="2:11" ht="36" x14ac:dyDescent="0.25">
      <c r="B62" s="49"/>
      <c r="C62" s="36"/>
      <c r="D62" s="122"/>
      <c r="E62" s="65">
        <v>1.3</v>
      </c>
      <c r="F62" s="86"/>
      <c r="G62" s="82" t="s">
        <v>23</v>
      </c>
      <c r="H62" s="87"/>
      <c r="I62" s="35"/>
      <c r="J62" s="64"/>
      <c r="K62" s="80" t="s">
        <v>198</v>
      </c>
    </row>
    <row r="63" spans="2:11" ht="36" x14ac:dyDescent="0.25">
      <c r="B63" s="49"/>
      <c r="C63" s="36"/>
      <c r="D63" s="122"/>
      <c r="E63" s="65">
        <v>2.5</v>
      </c>
      <c r="F63" s="63"/>
      <c r="G63" s="88" t="s">
        <v>23</v>
      </c>
      <c r="H63" s="35"/>
      <c r="I63" s="35"/>
      <c r="J63" s="64"/>
      <c r="K63" s="80" t="s">
        <v>79</v>
      </c>
    </row>
    <row r="64" spans="2:11" ht="36" x14ac:dyDescent="0.25">
      <c r="B64" s="49"/>
      <c r="C64" s="36"/>
      <c r="D64" s="122"/>
      <c r="E64" s="65">
        <v>1.5</v>
      </c>
      <c r="F64" s="63"/>
      <c r="G64" s="82" t="s">
        <v>23</v>
      </c>
      <c r="H64" s="35"/>
      <c r="I64" s="35"/>
      <c r="J64" s="64"/>
      <c r="K64" s="80" t="s">
        <v>142</v>
      </c>
    </row>
    <row r="65" spans="2:11" ht="36" x14ac:dyDescent="0.25">
      <c r="B65" s="49"/>
      <c r="C65" s="36"/>
      <c r="D65" s="122"/>
      <c r="E65" s="65">
        <v>3</v>
      </c>
      <c r="F65" s="63"/>
      <c r="G65" s="82" t="s">
        <v>23</v>
      </c>
      <c r="H65" s="35"/>
      <c r="I65" s="35"/>
      <c r="J65" s="64"/>
      <c r="K65" s="80" t="s">
        <v>199</v>
      </c>
    </row>
    <row r="66" spans="2:11" ht="36" x14ac:dyDescent="0.25">
      <c r="B66" s="49"/>
      <c r="C66" s="36"/>
      <c r="D66" s="122"/>
      <c r="E66" s="65">
        <v>9</v>
      </c>
      <c r="F66" s="63"/>
      <c r="G66" s="74" t="s">
        <v>23</v>
      </c>
      <c r="H66" s="35" t="s">
        <v>247</v>
      </c>
      <c r="I66" s="35" t="s">
        <v>87</v>
      </c>
      <c r="J66" s="64">
        <v>18</v>
      </c>
      <c r="K66" s="80" t="s">
        <v>144</v>
      </c>
    </row>
    <row r="67" spans="2:11" ht="36" x14ac:dyDescent="0.25">
      <c r="B67" s="49"/>
      <c r="C67" s="36"/>
      <c r="D67" s="122"/>
      <c r="E67" s="65">
        <v>16.2</v>
      </c>
      <c r="F67" s="63"/>
      <c r="G67" s="74" t="s">
        <v>23</v>
      </c>
      <c r="H67" s="35"/>
      <c r="I67" s="35"/>
      <c r="J67" s="64"/>
      <c r="K67" s="80" t="s">
        <v>367</v>
      </c>
    </row>
    <row r="68" spans="2:11" ht="56.25" x14ac:dyDescent="0.25">
      <c r="B68" s="49"/>
      <c r="C68" s="36"/>
      <c r="D68" s="122"/>
      <c r="E68" s="60">
        <v>7.7</v>
      </c>
      <c r="F68" s="33"/>
      <c r="G68" s="82" t="s">
        <v>23</v>
      </c>
      <c r="H68" s="35"/>
      <c r="J68" s="64"/>
      <c r="K68" s="80" t="s">
        <v>145</v>
      </c>
    </row>
    <row r="69" spans="2:11" ht="36" x14ac:dyDescent="0.25">
      <c r="B69" s="49"/>
      <c r="C69" s="36"/>
      <c r="D69" s="122"/>
      <c r="E69" s="65">
        <v>0.2</v>
      </c>
      <c r="F69" s="33"/>
      <c r="G69" s="82" t="s">
        <v>23</v>
      </c>
      <c r="H69" s="35"/>
      <c r="I69" s="35"/>
      <c r="J69" s="64"/>
      <c r="K69" s="80" t="s">
        <v>143</v>
      </c>
    </row>
    <row r="70" spans="2:11" ht="24" x14ac:dyDescent="0.25">
      <c r="B70" s="49" t="s">
        <v>24</v>
      </c>
      <c r="C70" s="36">
        <v>222940</v>
      </c>
      <c r="D70" s="135">
        <v>99.2</v>
      </c>
      <c r="E70" s="132">
        <v>50.1</v>
      </c>
      <c r="F70" s="33">
        <v>8.8000000000000007</v>
      </c>
      <c r="G70" s="90" t="s">
        <v>24</v>
      </c>
      <c r="H70" s="35"/>
      <c r="I70" s="35"/>
      <c r="J70" s="64"/>
      <c r="K70" s="80"/>
    </row>
    <row r="71" spans="2:11" ht="22.5" x14ac:dyDescent="0.25">
      <c r="B71" s="49"/>
      <c r="C71" s="36"/>
      <c r="D71" s="122"/>
      <c r="E71" s="133">
        <v>38</v>
      </c>
      <c r="F71" s="63">
        <v>6.3</v>
      </c>
      <c r="G71" s="90" t="s">
        <v>44</v>
      </c>
      <c r="H71" s="35" t="s">
        <v>201</v>
      </c>
      <c r="I71" s="42">
        <v>44926</v>
      </c>
      <c r="J71" s="64">
        <v>76.2</v>
      </c>
      <c r="K71" s="80" t="s">
        <v>35</v>
      </c>
    </row>
    <row r="72" spans="2:11" x14ac:dyDescent="0.25">
      <c r="B72" s="49"/>
      <c r="C72" s="36"/>
      <c r="D72" s="122"/>
      <c r="E72" s="133">
        <v>8.6999999999999993</v>
      </c>
      <c r="F72" s="33">
        <v>2</v>
      </c>
      <c r="G72" s="35" t="s">
        <v>146</v>
      </c>
      <c r="H72" s="35" t="s">
        <v>290</v>
      </c>
      <c r="I72" s="42">
        <v>44926</v>
      </c>
      <c r="J72" s="51">
        <v>18.7</v>
      </c>
      <c r="K72" s="52" t="s">
        <v>219</v>
      </c>
    </row>
    <row r="73" spans="2:11" x14ac:dyDescent="0.25">
      <c r="B73" s="49"/>
      <c r="C73" s="36"/>
      <c r="D73" s="122"/>
      <c r="E73" s="133">
        <v>3.4</v>
      </c>
      <c r="F73" s="63">
        <v>0.5</v>
      </c>
      <c r="G73" s="35" t="s">
        <v>146</v>
      </c>
      <c r="H73" s="51"/>
      <c r="I73" s="35"/>
      <c r="J73" s="51"/>
      <c r="K73" s="52"/>
    </row>
    <row r="74" spans="2:11" x14ac:dyDescent="0.25">
      <c r="B74" s="49"/>
      <c r="C74" s="36" t="s">
        <v>445</v>
      </c>
      <c r="D74" s="122" t="s">
        <v>446</v>
      </c>
      <c r="E74" s="133">
        <v>8.8000000000000007</v>
      </c>
      <c r="F74" s="63"/>
      <c r="G74" s="35"/>
      <c r="H74" s="51"/>
      <c r="I74" s="35"/>
      <c r="J74" s="51"/>
      <c r="K74" s="52"/>
    </row>
    <row r="75" spans="2:11" ht="22.5" x14ac:dyDescent="0.25">
      <c r="B75" s="49" t="s">
        <v>25</v>
      </c>
      <c r="C75" s="36">
        <v>222980</v>
      </c>
      <c r="D75" s="122" t="s">
        <v>500</v>
      </c>
      <c r="E75" s="132">
        <v>62.3</v>
      </c>
      <c r="F75" s="63"/>
      <c r="G75" s="35" t="s">
        <v>25</v>
      </c>
      <c r="H75" s="51" t="s">
        <v>291</v>
      </c>
      <c r="I75" s="42">
        <v>44926</v>
      </c>
      <c r="J75" s="51">
        <v>62.3</v>
      </c>
      <c r="K75" s="52" t="s">
        <v>202</v>
      </c>
    </row>
    <row r="76" spans="2:11" ht="45" x14ac:dyDescent="0.25">
      <c r="B76" s="49" t="s">
        <v>226</v>
      </c>
      <c r="C76" s="36" t="s">
        <v>292</v>
      </c>
      <c r="D76" s="122" t="s">
        <v>501</v>
      </c>
      <c r="E76" s="174">
        <v>5254.4</v>
      </c>
      <c r="F76" s="33">
        <v>1405.9</v>
      </c>
      <c r="G76" s="35" t="s">
        <v>40</v>
      </c>
      <c r="H76" s="51"/>
      <c r="I76" s="35"/>
      <c r="J76" s="51"/>
      <c r="K76" s="52"/>
    </row>
    <row r="77" spans="2:11" x14ac:dyDescent="0.25">
      <c r="B77" s="49"/>
      <c r="C77" s="36"/>
      <c r="D77" s="122"/>
      <c r="E77" s="60">
        <v>0.6</v>
      </c>
      <c r="F77" s="63"/>
      <c r="G77" s="35" t="s">
        <v>38</v>
      </c>
      <c r="H77" s="51"/>
      <c r="I77" s="42"/>
      <c r="J77" s="51"/>
      <c r="K77" s="52" t="s">
        <v>76</v>
      </c>
    </row>
    <row r="78" spans="2:11" x14ac:dyDescent="0.25">
      <c r="B78" s="49"/>
      <c r="C78" s="36"/>
      <c r="D78" s="122"/>
      <c r="E78" s="174">
        <v>1.9</v>
      </c>
      <c r="F78" s="63"/>
      <c r="G78" s="35" t="s">
        <v>38</v>
      </c>
      <c r="H78" s="51"/>
      <c r="I78" s="42"/>
      <c r="J78" s="51"/>
      <c r="K78" s="52" t="s">
        <v>74</v>
      </c>
    </row>
    <row r="79" spans="2:11" x14ac:dyDescent="0.25">
      <c r="B79" s="49"/>
      <c r="C79" s="36"/>
      <c r="D79" s="122"/>
      <c r="E79" s="65">
        <v>0.3</v>
      </c>
      <c r="G79" s="35" t="s">
        <v>38</v>
      </c>
      <c r="H79" s="51"/>
      <c r="I79" s="42"/>
      <c r="J79" s="51"/>
      <c r="K79" s="52" t="s">
        <v>75</v>
      </c>
    </row>
    <row r="80" spans="2:11" x14ac:dyDescent="0.25">
      <c r="B80" s="49"/>
      <c r="C80" s="36"/>
      <c r="D80" s="122"/>
      <c r="E80" s="65">
        <v>14.3</v>
      </c>
      <c r="F80" s="175">
        <v>6</v>
      </c>
      <c r="G80" s="35" t="s">
        <v>38</v>
      </c>
      <c r="H80" s="51"/>
      <c r="I80" s="42"/>
      <c r="J80" s="51"/>
      <c r="K80" s="52" t="s">
        <v>63</v>
      </c>
    </row>
    <row r="81" spans="2:11" x14ac:dyDescent="0.25">
      <c r="B81" s="49"/>
      <c r="C81" s="36"/>
      <c r="D81" s="122"/>
      <c r="E81" s="65">
        <v>1.9</v>
      </c>
      <c r="F81" s="63">
        <v>0.2</v>
      </c>
      <c r="G81" s="35" t="s">
        <v>38</v>
      </c>
      <c r="H81" s="51"/>
      <c r="I81" s="42"/>
      <c r="J81" s="51"/>
      <c r="K81" s="52" t="s">
        <v>88</v>
      </c>
    </row>
    <row r="82" spans="2:11" ht="45" x14ac:dyDescent="0.25">
      <c r="B82" s="49"/>
      <c r="C82" s="36"/>
      <c r="D82" s="122"/>
      <c r="E82" s="65">
        <v>1.1000000000000001</v>
      </c>
      <c r="F82" s="63">
        <v>0.3</v>
      </c>
      <c r="G82" s="35" t="s">
        <v>226</v>
      </c>
      <c r="H82" s="51"/>
      <c r="I82" s="42"/>
      <c r="J82" s="51"/>
      <c r="K82" s="52" t="s">
        <v>233</v>
      </c>
    </row>
    <row r="83" spans="2:11" ht="45" x14ac:dyDescent="0.25">
      <c r="B83" s="49"/>
      <c r="C83" s="36"/>
      <c r="D83" s="122"/>
      <c r="E83" s="65">
        <v>15.1</v>
      </c>
      <c r="F83" s="63">
        <v>15.1</v>
      </c>
      <c r="G83" s="35" t="s">
        <v>226</v>
      </c>
      <c r="H83" s="51"/>
      <c r="I83" s="42"/>
      <c r="J83" s="51"/>
      <c r="K83" s="52" t="s">
        <v>457</v>
      </c>
    </row>
    <row r="84" spans="2:11" ht="45" x14ac:dyDescent="0.25">
      <c r="B84" s="49"/>
      <c r="C84" s="36"/>
      <c r="D84" s="122"/>
      <c r="E84" s="65">
        <v>0.2</v>
      </c>
      <c r="F84" s="63"/>
      <c r="G84" s="35" t="s">
        <v>226</v>
      </c>
      <c r="H84" s="51"/>
      <c r="I84" s="42"/>
      <c r="J84" s="51"/>
      <c r="K84" s="52" t="s">
        <v>413</v>
      </c>
    </row>
    <row r="85" spans="2:11" ht="45" x14ac:dyDescent="0.25">
      <c r="B85" s="49"/>
      <c r="C85" s="36"/>
      <c r="D85" s="122"/>
      <c r="E85" s="65">
        <v>0.2</v>
      </c>
      <c r="F85" s="63"/>
      <c r="G85" s="35" t="s">
        <v>226</v>
      </c>
      <c r="H85" s="51"/>
      <c r="I85" s="42"/>
      <c r="J85" s="51"/>
      <c r="K85" s="52" t="s">
        <v>412</v>
      </c>
    </row>
    <row r="86" spans="2:11" ht="45" x14ac:dyDescent="0.25">
      <c r="B86" s="49"/>
      <c r="C86" s="36"/>
      <c r="D86" s="122"/>
      <c r="E86" s="65">
        <v>60.4</v>
      </c>
      <c r="F86" s="63">
        <v>30.2</v>
      </c>
      <c r="G86" s="35" t="s">
        <v>40</v>
      </c>
      <c r="H86" s="51" t="s">
        <v>415</v>
      </c>
      <c r="I86" s="42">
        <v>44926</v>
      </c>
      <c r="J86" s="51">
        <v>120.9</v>
      </c>
      <c r="K86" s="52" t="s">
        <v>414</v>
      </c>
    </row>
    <row r="87" spans="2:11" ht="45" x14ac:dyDescent="0.25">
      <c r="B87" s="49"/>
      <c r="C87" s="36"/>
      <c r="D87" s="122"/>
      <c r="E87" s="65">
        <v>0.9</v>
      </c>
      <c r="F87" s="63"/>
      <c r="G87" s="35" t="s">
        <v>40</v>
      </c>
      <c r="H87" s="51"/>
      <c r="I87" s="42"/>
      <c r="J87" s="51"/>
      <c r="K87" s="52" t="s">
        <v>336</v>
      </c>
    </row>
    <row r="88" spans="2:11" ht="33.75" x14ac:dyDescent="0.25">
      <c r="B88" s="49"/>
      <c r="C88" s="36"/>
      <c r="D88" s="37"/>
      <c r="E88" s="65">
        <v>19.399999999999999</v>
      </c>
      <c r="F88" s="63"/>
      <c r="G88" s="35" t="s">
        <v>38</v>
      </c>
      <c r="H88" s="51" t="s">
        <v>340</v>
      </c>
      <c r="I88" s="42">
        <v>44926</v>
      </c>
      <c r="J88" s="51">
        <v>31.2</v>
      </c>
      <c r="K88" s="52" t="s">
        <v>77</v>
      </c>
    </row>
    <row r="89" spans="2:11" ht="22.5" x14ac:dyDescent="0.25">
      <c r="B89" s="49"/>
      <c r="C89" s="36"/>
      <c r="D89" s="37"/>
      <c r="E89" s="65">
        <v>0.7</v>
      </c>
      <c r="F89" s="63"/>
      <c r="G89" s="35" t="s">
        <v>38</v>
      </c>
      <c r="H89" s="51"/>
      <c r="I89" s="42"/>
      <c r="J89" s="51"/>
      <c r="K89" s="52" t="s">
        <v>64</v>
      </c>
    </row>
    <row r="90" spans="2:11" ht="45" x14ac:dyDescent="0.25">
      <c r="B90" s="49"/>
      <c r="C90" s="36"/>
      <c r="D90" s="37"/>
      <c r="E90" s="65">
        <v>80</v>
      </c>
      <c r="F90" s="63"/>
      <c r="G90" s="35" t="s">
        <v>40</v>
      </c>
      <c r="H90" s="51" t="s">
        <v>220</v>
      </c>
      <c r="I90" s="42">
        <v>44926</v>
      </c>
      <c r="J90" s="51">
        <v>80</v>
      </c>
      <c r="K90" s="52" t="s">
        <v>219</v>
      </c>
    </row>
    <row r="91" spans="2:11" ht="45" x14ac:dyDescent="0.25">
      <c r="B91" s="49"/>
      <c r="C91" s="36"/>
      <c r="D91" s="37"/>
      <c r="E91" s="65">
        <v>27.4</v>
      </c>
      <c r="F91" s="63"/>
      <c r="G91" s="35" t="s">
        <v>40</v>
      </c>
      <c r="H91" s="51" t="s">
        <v>221</v>
      </c>
      <c r="I91" s="42" t="s">
        <v>87</v>
      </c>
      <c r="J91" s="51">
        <v>21.6</v>
      </c>
      <c r="K91" s="52" t="s">
        <v>154</v>
      </c>
    </row>
    <row r="92" spans="2:11" ht="45" x14ac:dyDescent="0.25">
      <c r="B92" s="49"/>
      <c r="C92" s="36"/>
      <c r="D92" s="37"/>
      <c r="E92" s="65">
        <v>1.1000000000000001</v>
      </c>
      <c r="F92" s="63">
        <v>1.1000000000000001</v>
      </c>
      <c r="G92" s="35" t="s">
        <v>40</v>
      </c>
      <c r="H92" s="51"/>
      <c r="I92" s="42"/>
      <c r="J92" s="51"/>
      <c r="K92" s="52" t="s">
        <v>204</v>
      </c>
    </row>
    <row r="93" spans="2:11" ht="45" x14ac:dyDescent="0.25">
      <c r="B93" s="49"/>
      <c r="C93" s="36"/>
      <c r="D93" s="37"/>
      <c r="E93" s="65">
        <v>6</v>
      </c>
      <c r="F93" s="63">
        <v>6</v>
      </c>
      <c r="G93" s="35" t="s">
        <v>226</v>
      </c>
      <c r="H93" s="51" t="s">
        <v>458</v>
      </c>
      <c r="I93" s="42" t="s">
        <v>87</v>
      </c>
      <c r="J93" s="51">
        <v>80</v>
      </c>
      <c r="K93" s="52" t="s">
        <v>63</v>
      </c>
    </row>
    <row r="94" spans="2:11" ht="45" x14ac:dyDescent="0.25">
      <c r="B94" s="49"/>
      <c r="C94" s="36"/>
      <c r="D94" s="37"/>
      <c r="E94" s="65">
        <v>1</v>
      </c>
      <c r="F94" s="63"/>
      <c r="G94" s="35" t="s">
        <v>226</v>
      </c>
      <c r="H94" s="51"/>
      <c r="I94" s="42"/>
      <c r="J94" s="51"/>
      <c r="K94" s="52" t="s">
        <v>251</v>
      </c>
    </row>
    <row r="95" spans="2:11" ht="45" x14ac:dyDescent="0.25">
      <c r="B95" s="49"/>
      <c r="C95" s="36"/>
      <c r="D95" s="37"/>
      <c r="E95" s="65">
        <v>0.4</v>
      </c>
      <c r="F95" s="63">
        <v>0.2</v>
      </c>
      <c r="G95" s="35" t="s">
        <v>226</v>
      </c>
      <c r="H95" s="51"/>
      <c r="I95" s="42"/>
      <c r="J95" s="51"/>
      <c r="K95" s="52" t="s">
        <v>339</v>
      </c>
    </row>
    <row r="96" spans="2:11" ht="45" x14ac:dyDescent="0.25">
      <c r="B96" s="49"/>
      <c r="C96" s="36"/>
      <c r="D96" s="37"/>
      <c r="E96" s="65">
        <v>15</v>
      </c>
      <c r="F96" s="63">
        <v>3.6</v>
      </c>
      <c r="G96" s="35" t="s">
        <v>226</v>
      </c>
      <c r="H96" s="51"/>
      <c r="I96" s="42"/>
      <c r="J96" s="51"/>
      <c r="K96" s="52" t="s">
        <v>154</v>
      </c>
    </row>
    <row r="97" spans="2:11" ht="45" x14ac:dyDescent="0.25">
      <c r="B97" s="49"/>
      <c r="C97" s="36"/>
      <c r="D97" s="37"/>
      <c r="E97" s="65">
        <v>1.2</v>
      </c>
      <c r="F97" s="63"/>
      <c r="G97" s="35" t="s">
        <v>226</v>
      </c>
      <c r="H97" s="51"/>
      <c r="I97" s="42"/>
      <c r="J97" s="51"/>
      <c r="K97" s="52" t="s">
        <v>253</v>
      </c>
    </row>
    <row r="98" spans="2:11" ht="45" x14ac:dyDescent="0.25">
      <c r="B98" s="49"/>
      <c r="C98" s="36"/>
      <c r="D98" s="37"/>
      <c r="E98" s="65">
        <v>0.6</v>
      </c>
      <c r="F98" s="63"/>
      <c r="G98" s="35" t="s">
        <v>226</v>
      </c>
      <c r="H98" s="51"/>
      <c r="I98" s="42"/>
      <c r="J98" s="51"/>
      <c r="K98" s="52" t="s">
        <v>252</v>
      </c>
    </row>
    <row r="99" spans="2:11" ht="45" x14ac:dyDescent="0.25">
      <c r="B99" s="49"/>
      <c r="C99" s="36"/>
      <c r="D99" s="37"/>
      <c r="E99" s="65">
        <v>9</v>
      </c>
      <c r="F99" s="63">
        <v>1.5</v>
      </c>
      <c r="G99" s="35" t="s">
        <v>226</v>
      </c>
      <c r="H99" s="51" t="s">
        <v>225</v>
      </c>
      <c r="I99" s="42">
        <v>44926</v>
      </c>
      <c r="J99" s="51">
        <v>16.100000000000001</v>
      </c>
      <c r="K99" s="52" t="s">
        <v>224</v>
      </c>
    </row>
    <row r="100" spans="2:11" ht="45" x14ac:dyDescent="0.25">
      <c r="B100" s="49"/>
      <c r="C100" s="36"/>
      <c r="D100" s="37"/>
      <c r="E100" s="65">
        <v>30.1</v>
      </c>
      <c r="F100" s="63"/>
      <c r="G100" s="35" t="s">
        <v>40</v>
      </c>
      <c r="H100" s="51" t="s">
        <v>337</v>
      </c>
      <c r="I100" s="42">
        <v>44926</v>
      </c>
      <c r="J100" s="51">
        <v>30.1</v>
      </c>
      <c r="K100" s="52" t="s">
        <v>338</v>
      </c>
    </row>
    <row r="101" spans="2:11" ht="45" x14ac:dyDescent="0.25">
      <c r="B101" s="49"/>
      <c r="C101" s="36"/>
      <c r="D101" s="37"/>
      <c r="E101" s="65">
        <v>1184.4000000000001</v>
      </c>
      <c r="F101" s="63"/>
      <c r="G101" s="35" t="s">
        <v>226</v>
      </c>
      <c r="H101" s="51" t="s">
        <v>228</v>
      </c>
      <c r="I101" s="42">
        <v>44926</v>
      </c>
      <c r="J101" s="51">
        <v>1184.4000000000001</v>
      </c>
      <c r="K101" s="52" t="s">
        <v>227</v>
      </c>
    </row>
    <row r="102" spans="2:11" ht="45" x14ac:dyDescent="0.25">
      <c r="B102" s="49"/>
      <c r="C102" s="36"/>
      <c r="D102" s="37"/>
      <c r="E102" s="65">
        <v>59.9</v>
      </c>
      <c r="F102" s="63">
        <v>9.6999999999999993</v>
      </c>
      <c r="G102" s="35" t="s">
        <v>226</v>
      </c>
      <c r="H102" s="51" t="s">
        <v>230</v>
      </c>
      <c r="I102" s="42" t="s">
        <v>87</v>
      </c>
      <c r="J102" s="51">
        <v>119.7</v>
      </c>
      <c r="K102" s="52" t="s">
        <v>229</v>
      </c>
    </row>
    <row r="103" spans="2:11" ht="45" x14ac:dyDescent="0.25">
      <c r="B103" s="49"/>
      <c r="C103" s="36"/>
      <c r="D103" s="37"/>
      <c r="E103" s="65">
        <v>7.5</v>
      </c>
      <c r="F103" s="63"/>
      <c r="G103" s="35" t="s">
        <v>226</v>
      </c>
      <c r="H103" s="51"/>
      <c r="I103" s="42"/>
      <c r="J103" s="51"/>
      <c r="K103" s="52" t="s">
        <v>418</v>
      </c>
    </row>
    <row r="104" spans="2:11" s="73" customFormat="1" ht="15" customHeight="1" x14ac:dyDescent="0.25">
      <c r="B104" s="49"/>
      <c r="C104" s="36"/>
      <c r="D104" s="37"/>
      <c r="E104" s="65">
        <v>199.3</v>
      </c>
      <c r="F104" s="63">
        <v>199.3</v>
      </c>
      <c r="G104" s="35" t="s">
        <v>481</v>
      </c>
      <c r="H104" s="51" t="s">
        <v>480</v>
      </c>
      <c r="I104" s="42" t="s">
        <v>87</v>
      </c>
      <c r="J104" s="51">
        <v>199.3</v>
      </c>
      <c r="K104" s="52" t="s">
        <v>416</v>
      </c>
    </row>
    <row r="105" spans="2:11" ht="45" x14ac:dyDescent="0.25">
      <c r="B105" s="49"/>
      <c r="C105" s="36"/>
      <c r="D105" s="37"/>
      <c r="E105" s="65">
        <v>195.4</v>
      </c>
      <c r="F105" s="63"/>
      <c r="G105" s="35" t="s">
        <v>226</v>
      </c>
      <c r="H105" s="51" t="s">
        <v>417</v>
      </c>
      <c r="I105" s="42">
        <v>44926</v>
      </c>
      <c r="J105" s="51">
        <v>195.4</v>
      </c>
      <c r="K105" s="52" t="s">
        <v>416</v>
      </c>
    </row>
    <row r="106" spans="2:11" ht="45" x14ac:dyDescent="0.25">
      <c r="B106" s="49"/>
      <c r="C106" s="36"/>
      <c r="D106" s="37"/>
      <c r="E106" s="65">
        <v>473.7</v>
      </c>
      <c r="F106" s="63"/>
      <c r="G106" s="35" t="s">
        <v>226</v>
      </c>
      <c r="H106" s="51" t="s">
        <v>341</v>
      </c>
      <c r="I106" s="42">
        <v>44926</v>
      </c>
      <c r="J106" s="51">
        <v>473.7</v>
      </c>
      <c r="K106" s="52" t="s">
        <v>227</v>
      </c>
    </row>
    <row r="107" spans="2:11" ht="45" x14ac:dyDescent="0.25">
      <c r="B107" s="49"/>
      <c r="C107" s="36"/>
      <c r="D107" s="37"/>
      <c r="E107" s="65">
        <v>1453.3</v>
      </c>
      <c r="F107" s="63">
        <v>1091.8</v>
      </c>
      <c r="G107" s="35" t="s">
        <v>226</v>
      </c>
      <c r="H107" s="51" t="s">
        <v>433</v>
      </c>
      <c r="I107" s="42">
        <v>44926</v>
      </c>
      <c r="J107" s="51">
        <v>2902</v>
      </c>
      <c r="K107" s="52" t="s">
        <v>227</v>
      </c>
    </row>
    <row r="108" spans="2:11" ht="45" x14ac:dyDescent="0.25">
      <c r="B108" s="49"/>
      <c r="C108" s="36"/>
      <c r="D108" s="37"/>
      <c r="E108" s="65">
        <v>984</v>
      </c>
      <c r="F108" s="63"/>
      <c r="G108" s="35" t="s">
        <v>226</v>
      </c>
      <c r="H108" s="51" t="s">
        <v>342</v>
      </c>
      <c r="I108" s="42">
        <v>44926</v>
      </c>
      <c r="J108" s="51">
        <v>1157</v>
      </c>
      <c r="K108" s="52" t="s">
        <v>227</v>
      </c>
    </row>
    <row r="109" spans="2:11" ht="45" x14ac:dyDescent="0.25">
      <c r="B109" s="49"/>
      <c r="C109" s="36"/>
      <c r="D109" s="37"/>
      <c r="E109" s="65">
        <v>24.8</v>
      </c>
      <c r="F109" s="63"/>
      <c r="G109" s="35" t="s">
        <v>226</v>
      </c>
      <c r="H109" s="51" t="s">
        <v>434</v>
      </c>
      <c r="I109" s="42">
        <v>44926</v>
      </c>
      <c r="J109" s="51">
        <v>63.3</v>
      </c>
      <c r="K109" s="52" t="s">
        <v>391</v>
      </c>
    </row>
    <row r="110" spans="2:11" ht="45" x14ac:dyDescent="0.25">
      <c r="B110" s="49"/>
      <c r="C110" s="36"/>
      <c r="D110" s="37"/>
      <c r="E110" s="65">
        <v>0.9</v>
      </c>
      <c r="F110" s="63"/>
      <c r="G110" s="35" t="s">
        <v>226</v>
      </c>
      <c r="H110" s="51"/>
      <c r="I110" s="42"/>
      <c r="J110" s="51"/>
      <c r="K110" s="52" t="s">
        <v>232</v>
      </c>
    </row>
    <row r="111" spans="2:11" ht="45" x14ac:dyDescent="0.25">
      <c r="B111" s="49"/>
      <c r="C111" s="36"/>
      <c r="D111" s="37"/>
      <c r="E111" s="65">
        <v>0.1</v>
      </c>
      <c r="F111" s="63"/>
      <c r="G111" s="35" t="s">
        <v>226</v>
      </c>
      <c r="H111" s="51"/>
      <c r="I111" s="42"/>
      <c r="J111" s="51"/>
      <c r="K111" s="52" t="s">
        <v>231</v>
      </c>
    </row>
    <row r="112" spans="2:11" ht="22.5" x14ac:dyDescent="0.25">
      <c r="B112" s="49"/>
      <c r="C112" s="36"/>
      <c r="D112" s="37"/>
      <c r="E112" s="65">
        <v>1.2</v>
      </c>
      <c r="F112" s="63"/>
      <c r="G112" s="35"/>
      <c r="H112" s="51"/>
      <c r="I112" s="42"/>
      <c r="J112" s="51"/>
      <c r="K112" s="52" t="s">
        <v>425</v>
      </c>
    </row>
    <row r="113" spans="2:11" ht="45" x14ac:dyDescent="0.25">
      <c r="B113" s="49"/>
      <c r="C113" s="36"/>
      <c r="D113" s="37"/>
      <c r="E113" s="65">
        <v>5.6</v>
      </c>
      <c r="F113" s="63"/>
      <c r="G113" s="35" t="s">
        <v>226</v>
      </c>
      <c r="H113" s="51"/>
      <c r="I113" s="42"/>
      <c r="J113" s="51"/>
      <c r="K113" s="52" t="s">
        <v>233</v>
      </c>
    </row>
    <row r="114" spans="2:11" ht="45" x14ac:dyDescent="0.25">
      <c r="B114" s="49"/>
      <c r="C114" s="36"/>
      <c r="D114" s="37"/>
      <c r="E114" s="65">
        <v>9.1999999999999993</v>
      </c>
      <c r="F114" s="63"/>
      <c r="G114" s="35" t="s">
        <v>226</v>
      </c>
      <c r="H114" s="51"/>
      <c r="I114" s="42"/>
      <c r="J114" s="51"/>
      <c r="K114" s="52" t="s">
        <v>248</v>
      </c>
    </row>
    <row r="115" spans="2:11" ht="45" x14ac:dyDescent="0.25">
      <c r="B115" s="47"/>
      <c r="C115" s="151"/>
      <c r="D115" s="78"/>
      <c r="E115" s="65">
        <v>51</v>
      </c>
      <c r="F115" s="63"/>
      <c r="G115" s="35" t="s">
        <v>226</v>
      </c>
      <c r="H115" s="51" t="s">
        <v>345</v>
      </c>
      <c r="I115" s="42">
        <v>44926</v>
      </c>
      <c r="J115" s="35">
        <v>51</v>
      </c>
      <c r="K115" s="155" t="s">
        <v>404</v>
      </c>
    </row>
    <row r="116" spans="2:11" ht="45" x14ac:dyDescent="0.25">
      <c r="B116" s="47"/>
      <c r="C116" s="151"/>
      <c r="D116" s="78"/>
      <c r="E116" s="65">
        <v>60</v>
      </c>
      <c r="F116" s="63"/>
      <c r="G116" s="35" t="s">
        <v>40</v>
      </c>
      <c r="H116" s="35" t="s">
        <v>250</v>
      </c>
      <c r="I116" s="42" t="s">
        <v>87</v>
      </c>
      <c r="J116" s="35">
        <v>120</v>
      </c>
      <c r="K116" s="52" t="s">
        <v>249</v>
      </c>
    </row>
    <row r="117" spans="2:11" ht="56.25" x14ac:dyDescent="0.25">
      <c r="B117" s="47"/>
      <c r="C117" s="171"/>
      <c r="D117" s="78"/>
      <c r="E117" s="142">
        <v>0.5</v>
      </c>
      <c r="F117" s="81">
        <v>0.5</v>
      </c>
      <c r="G117" s="35" t="s">
        <v>226</v>
      </c>
      <c r="H117" s="93"/>
      <c r="I117" s="92"/>
      <c r="J117" s="93"/>
      <c r="K117" s="97" t="s">
        <v>486</v>
      </c>
    </row>
    <row r="118" spans="2:11" ht="45" x14ac:dyDescent="0.25">
      <c r="B118" s="47"/>
      <c r="C118" s="151"/>
      <c r="D118" s="78"/>
      <c r="E118" s="142">
        <v>0.5</v>
      </c>
      <c r="F118" s="81"/>
      <c r="G118" s="35" t="s">
        <v>226</v>
      </c>
      <c r="H118" s="93"/>
      <c r="I118" s="92"/>
      <c r="J118" s="93"/>
      <c r="K118" s="97" t="s">
        <v>53</v>
      </c>
    </row>
    <row r="119" spans="2:11" ht="45" x14ac:dyDescent="0.25">
      <c r="B119" s="49"/>
      <c r="C119" s="36"/>
      <c r="D119" s="37"/>
      <c r="E119" s="142">
        <v>149.80000000000001</v>
      </c>
      <c r="F119" s="81">
        <v>20.399999999999999</v>
      </c>
      <c r="G119" s="35" t="s">
        <v>40</v>
      </c>
      <c r="H119" s="93" t="s">
        <v>459</v>
      </c>
      <c r="I119" s="92">
        <v>44926</v>
      </c>
      <c r="J119" s="93">
        <v>199.9</v>
      </c>
      <c r="K119" s="97" t="s">
        <v>222</v>
      </c>
    </row>
    <row r="120" spans="2:11" ht="45" x14ac:dyDescent="0.25">
      <c r="B120" s="49"/>
      <c r="C120" s="36"/>
      <c r="D120" s="37"/>
      <c r="E120" s="142">
        <v>20</v>
      </c>
      <c r="F120" s="81">
        <v>20</v>
      </c>
      <c r="G120" s="35" t="s">
        <v>226</v>
      </c>
      <c r="H120" s="93" t="s">
        <v>460</v>
      </c>
      <c r="I120" s="92" t="s">
        <v>87</v>
      </c>
      <c r="J120" s="93">
        <v>35</v>
      </c>
      <c r="K120" s="97" t="s">
        <v>249</v>
      </c>
    </row>
    <row r="121" spans="2:11" ht="45" x14ac:dyDescent="0.25">
      <c r="B121" s="49"/>
      <c r="C121" s="36"/>
      <c r="D121" s="37"/>
      <c r="E121" s="65">
        <v>9.5</v>
      </c>
      <c r="F121" s="63"/>
      <c r="G121" s="35" t="s">
        <v>40</v>
      </c>
      <c r="H121" s="51"/>
      <c r="I121" s="35"/>
      <c r="J121" s="51"/>
      <c r="K121" s="52" t="s">
        <v>73</v>
      </c>
    </row>
    <row r="122" spans="2:11" ht="45" x14ac:dyDescent="0.25">
      <c r="B122" s="49"/>
      <c r="C122" s="36"/>
      <c r="D122" s="37"/>
      <c r="E122" s="65">
        <v>75</v>
      </c>
      <c r="F122" s="63"/>
      <c r="G122" s="35" t="s">
        <v>226</v>
      </c>
      <c r="H122" s="35"/>
      <c r="I122" s="42"/>
      <c r="J122" s="51"/>
      <c r="K122" s="52" t="s">
        <v>58</v>
      </c>
    </row>
    <row r="123" spans="2:11" ht="33.75" x14ac:dyDescent="0.25">
      <c r="B123" s="49" t="s">
        <v>26</v>
      </c>
      <c r="C123" s="36">
        <v>272500</v>
      </c>
      <c r="D123" s="122" t="s">
        <v>375</v>
      </c>
      <c r="E123" s="132">
        <v>2962</v>
      </c>
      <c r="F123" s="33">
        <v>14</v>
      </c>
      <c r="G123" s="35" t="s">
        <v>26</v>
      </c>
      <c r="H123" s="35"/>
      <c r="I123" s="42"/>
      <c r="J123" s="64"/>
      <c r="K123" s="52"/>
    </row>
    <row r="124" spans="2:11" ht="22.5" x14ac:dyDescent="0.25">
      <c r="B124" s="49" t="s">
        <v>27</v>
      </c>
      <c r="C124" s="36">
        <v>272600</v>
      </c>
      <c r="D124" s="122" t="s">
        <v>169</v>
      </c>
      <c r="E124" s="33"/>
      <c r="F124" s="63"/>
      <c r="G124" s="61" t="s">
        <v>27</v>
      </c>
      <c r="H124" s="35"/>
      <c r="I124" s="35"/>
      <c r="J124" s="51"/>
      <c r="K124" s="52"/>
    </row>
    <row r="125" spans="2:11" ht="45" x14ac:dyDescent="0.25">
      <c r="B125" s="53" t="s">
        <v>28</v>
      </c>
      <c r="C125" s="150">
        <v>272900</v>
      </c>
      <c r="D125" s="123" t="s">
        <v>376</v>
      </c>
      <c r="E125" s="33">
        <v>273.3</v>
      </c>
      <c r="F125" s="63"/>
      <c r="G125" s="35" t="s">
        <v>306</v>
      </c>
      <c r="H125" s="35"/>
      <c r="I125" s="35"/>
      <c r="J125" s="51"/>
      <c r="K125" s="52"/>
    </row>
    <row r="126" spans="2:11" ht="135" x14ac:dyDescent="0.25">
      <c r="B126" s="49" t="s">
        <v>147</v>
      </c>
      <c r="C126" s="150" t="s">
        <v>148</v>
      </c>
      <c r="D126" s="125" t="s">
        <v>502</v>
      </c>
      <c r="E126" s="56">
        <v>443.6</v>
      </c>
      <c r="F126" s="56">
        <v>23.3</v>
      </c>
      <c r="G126" s="35" t="s">
        <v>147</v>
      </c>
      <c r="H126" s="57"/>
      <c r="I126" s="57"/>
      <c r="J126" s="58"/>
      <c r="K126" s="52"/>
    </row>
    <row r="127" spans="2:11" ht="22.5" x14ac:dyDescent="0.25">
      <c r="B127" s="40" t="s">
        <v>296</v>
      </c>
      <c r="C127" s="36" t="s">
        <v>273</v>
      </c>
      <c r="D127" s="122" t="s">
        <v>503</v>
      </c>
      <c r="E127" s="33">
        <v>6293</v>
      </c>
      <c r="F127" s="33">
        <v>1466.1</v>
      </c>
      <c r="G127" s="38" t="s">
        <v>272</v>
      </c>
      <c r="H127" s="35"/>
      <c r="I127" s="35"/>
      <c r="J127" s="35"/>
      <c r="K127" s="39"/>
    </row>
    <row r="128" spans="2:11" ht="22.5" x14ac:dyDescent="0.25">
      <c r="B128" s="49"/>
      <c r="C128" s="36"/>
      <c r="D128" s="122"/>
      <c r="E128" s="136">
        <v>195.2</v>
      </c>
      <c r="F128" s="63"/>
      <c r="G128" s="38" t="s">
        <v>296</v>
      </c>
      <c r="H128" s="44" t="s">
        <v>297</v>
      </c>
      <c r="I128" s="42">
        <v>44926</v>
      </c>
      <c r="J128" s="35">
        <v>195.2</v>
      </c>
      <c r="K128" s="39" t="s">
        <v>299</v>
      </c>
    </row>
    <row r="129" spans="2:11" ht="22.5" x14ac:dyDescent="0.25">
      <c r="B129" s="40"/>
      <c r="C129" s="36"/>
      <c r="D129" s="122"/>
      <c r="E129" s="136">
        <v>199.6</v>
      </c>
      <c r="F129" s="63"/>
      <c r="G129" s="38" t="s">
        <v>296</v>
      </c>
      <c r="H129" s="35" t="s">
        <v>437</v>
      </c>
      <c r="I129" s="42">
        <v>44926</v>
      </c>
      <c r="J129" s="35">
        <v>199.6</v>
      </c>
      <c r="K129" s="39" t="s">
        <v>389</v>
      </c>
    </row>
    <row r="130" spans="2:11" ht="22.5" x14ac:dyDescent="0.25">
      <c r="B130" s="49"/>
      <c r="C130" s="36"/>
      <c r="D130" s="37"/>
      <c r="E130" s="136">
        <v>160.1</v>
      </c>
      <c r="F130" s="63"/>
      <c r="G130" s="38" t="s">
        <v>296</v>
      </c>
      <c r="H130" s="35" t="s">
        <v>298</v>
      </c>
      <c r="I130" s="45">
        <v>44926</v>
      </c>
      <c r="J130" s="43">
        <v>160.1</v>
      </c>
      <c r="K130" s="39" t="s">
        <v>299</v>
      </c>
    </row>
    <row r="131" spans="2:11" ht="15" customHeight="1" x14ac:dyDescent="0.25">
      <c r="B131" s="53"/>
      <c r="C131" s="36"/>
      <c r="D131" s="37"/>
      <c r="E131" s="136">
        <v>298.89999999999998</v>
      </c>
      <c r="F131" s="63"/>
      <c r="G131" s="38" t="s">
        <v>296</v>
      </c>
      <c r="H131" s="35" t="s">
        <v>401</v>
      </c>
      <c r="I131" s="42" t="s">
        <v>87</v>
      </c>
      <c r="J131" s="35">
        <v>298.89999999999998</v>
      </c>
      <c r="K131" s="39" t="s">
        <v>274</v>
      </c>
    </row>
    <row r="132" spans="2:11" ht="22.5" x14ac:dyDescent="0.25">
      <c r="B132" s="49"/>
      <c r="C132" s="36"/>
      <c r="D132" s="37"/>
      <c r="E132" s="136">
        <v>98.3</v>
      </c>
      <c r="F132" s="63"/>
      <c r="G132" s="38" t="s">
        <v>296</v>
      </c>
      <c r="H132" s="35" t="s">
        <v>284</v>
      </c>
      <c r="I132" s="42">
        <v>44926</v>
      </c>
      <c r="J132" s="35">
        <v>98.3</v>
      </c>
      <c r="K132" s="39" t="s">
        <v>285</v>
      </c>
    </row>
    <row r="133" spans="2:11" ht="15" customHeight="1" x14ac:dyDescent="0.25">
      <c r="B133" s="40"/>
      <c r="C133" s="36"/>
      <c r="D133" s="37"/>
      <c r="E133" s="136">
        <v>193.8</v>
      </c>
      <c r="F133" s="63"/>
      <c r="G133" s="38" t="s">
        <v>296</v>
      </c>
      <c r="H133" s="35" t="s">
        <v>403</v>
      </c>
      <c r="I133" s="42" t="s">
        <v>87</v>
      </c>
      <c r="J133" s="35">
        <v>193.8</v>
      </c>
      <c r="K133" s="39" t="s">
        <v>402</v>
      </c>
    </row>
    <row r="134" spans="2:11" ht="15" customHeight="1" x14ac:dyDescent="0.25">
      <c r="B134" s="40"/>
      <c r="C134" s="36"/>
      <c r="D134" s="37"/>
      <c r="E134" s="136"/>
      <c r="F134" s="63"/>
      <c r="G134" s="38" t="s">
        <v>296</v>
      </c>
      <c r="H134" s="35" t="s">
        <v>462</v>
      </c>
      <c r="I134" s="42" t="s">
        <v>87</v>
      </c>
      <c r="J134" s="35">
        <v>836.3</v>
      </c>
      <c r="K134" s="39" t="s">
        <v>461</v>
      </c>
    </row>
    <row r="135" spans="2:11" ht="22.5" x14ac:dyDescent="0.25">
      <c r="B135" s="49"/>
      <c r="C135" s="36"/>
      <c r="D135" s="37"/>
      <c r="E135" s="136">
        <v>1600</v>
      </c>
      <c r="F135" s="63"/>
      <c r="G135" s="38" t="s">
        <v>296</v>
      </c>
      <c r="H135" s="35" t="s">
        <v>397</v>
      </c>
      <c r="I135" s="42" t="s">
        <v>87</v>
      </c>
      <c r="J135" s="35">
        <v>1600</v>
      </c>
      <c r="K135" s="39" t="s">
        <v>299</v>
      </c>
    </row>
    <row r="136" spans="2:11" ht="22.5" x14ac:dyDescent="0.25">
      <c r="B136" s="49"/>
      <c r="C136" s="36"/>
      <c r="D136" s="37"/>
      <c r="E136" s="136">
        <v>77</v>
      </c>
      <c r="F136" s="63">
        <v>77</v>
      </c>
      <c r="G136" s="38" t="s">
        <v>296</v>
      </c>
      <c r="H136" s="35" t="s">
        <v>484</v>
      </c>
      <c r="I136" s="42" t="s">
        <v>87</v>
      </c>
      <c r="J136" s="35">
        <v>249.9</v>
      </c>
      <c r="K136" s="39" t="s">
        <v>483</v>
      </c>
    </row>
    <row r="137" spans="2:11" ht="22.5" x14ac:dyDescent="0.25">
      <c r="B137" s="49"/>
      <c r="C137" s="36"/>
      <c r="D137" s="37"/>
      <c r="E137" s="136">
        <v>137.5</v>
      </c>
      <c r="F137" s="63">
        <v>137.5</v>
      </c>
      <c r="G137" s="38" t="s">
        <v>296</v>
      </c>
      <c r="H137" s="35" t="s">
        <v>467</v>
      </c>
      <c r="I137" s="42" t="s">
        <v>87</v>
      </c>
      <c r="J137" s="35">
        <v>185</v>
      </c>
      <c r="K137" s="39" t="s">
        <v>466</v>
      </c>
    </row>
    <row r="138" spans="2:11" ht="22.5" x14ac:dyDescent="0.25">
      <c r="B138" s="49"/>
      <c r="C138" s="36"/>
      <c r="D138" s="37"/>
      <c r="E138" s="136">
        <v>249.5</v>
      </c>
      <c r="F138" s="63">
        <v>249.5</v>
      </c>
      <c r="G138" s="38" t="s">
        <v>296</v>
      </c>
      <c r="H138" s="35" t="s">
        <v>470</v>
      </c>
      <c r="I138" s="42" t="s">
        <v>87</v>
      </c>
      <c r="J138" s="35">
        <v>249.5</v>
      </c>
      <c r="K138" s="39" t="s">
        <v>469</v>
      </c>
    </row>
    <row r="139" spans="2:11" ht="22.5" x14ac:dyDescent="0.25">
      <c r="B139" s="49"/>
      <c r="C139" s="36"/>
      <c r="D139" s="37"/>
      <c r="E139" s="136">
        <v>452.1</v>
      </c>
      <c r="F139" s="63">
        <v>452.1</v>
      </c>
      <c r="G139" s="38" t="s">
        <v>296</v>
      </c>
      <c r="H139" s="35" t="s">
        <v>482</v>
      </c>
      <c r="I139" s="42" t="s">
        <v>87</v>
      </c>
      <c r="J139" s="35">
        <v>678.4</v>
      </c>
      <c r="K139" s="39" t="s">
        <v>299</v>
      </c>
    </row>
    <row r="140" spans="2:11" ht="22.5" x14ac:dyDescent="0.25">
      <c r="B140" s="49"/>
      <c r="C140" s="36"/>
      <c r="D140" s="37"/>
      <c r="E140" s="136">
        <v>50</v>
      </c>
      <c r="F140" s="63">
        <v>50</v>
      </c>
      <c r="G140" s="38" t="s">
        <v>296</v>
      </c>
      <c r="H140" s="35" t="s">
        <v>468</v>
      </c>
      <c r="I140" s="42" t="s">
        <v>87</v>
      </c>
      <c r="J140" s="35">
        <v>50</v>
      </c>
      <c r="K140" s="39" t="s">
        <v>466</v>
      </c>
    </row>
    <row r="141" spans="2:11" ht="22.5" x14ac:dyDescent="0.25">
      <c r="B141" s="49"/>
      <c r="C141" s="36"/>
      <c r="D141" s="37"/>
      <c r="E141" s="136">
        <v>299.39999999999998</v>
      </c>
      <c r="F141" s="63"/>
      <c r="G141" s="38" t="s">
        <v>272</v>
      </c>
      <c r="H141" s="35" t="s">
        <v>275</v>
      </c>
      <c r="I141" s="42">
        <v>44926</v>
      </c>
      <c r="J141" s="43">
        <v>299.39999999999998</v>
      </c>
      <c r="K141" s="39" t="s">
        <v>274</v>
      </c>
    </row>
    <row r="142" spans="2:11" ht="22.5" x14ac:dyDescent="0.25">
      <c r="B142" s="47"/>
      <c r="C142" s="36"/>
      <c r="D142" s="37"/>
      <c r="E142" s="136">
        <v>240</v>
      </c>
      <c r="F142" s="63"/>
      <c r="G142" s="46" t="s">
        <v>272</v>
      </c>
      <c r="H142" s="44" t="s">
        <v>277</v>
      </c>
      <c r="I142" s="45">
        <v>44926</v>
      </c>
      <c r="J142" s="35">
        <v>240</v>
      </c>
      <c r="K142" s="39" t="s">
        <v>276</v>
      </c>
    </row>
    <row r="143" spans="2:11" ht="15" customHeight="1" x14ac:dyDescent="0.25">
      <c r="B143" s="47"/>
      <c r="C143" s="36"/>
      <c r="D143" s="37"/>
      <c r="E143" s="136">
        <v>298.7</v>
      </c>
      <c r="F143" s="63"/>
      <c r="G143" s="38" t="s">
        <v>272</v>
      </c>
      <c r="H143" s="35" t="s">
        <v>400</v>
      </c>
      <c r="I143" s="42" t="s">
        <v>87</v>
      </c>
      <c r="J143" s="35">
        <v>298.7</v>
      </c>
      <c r="K143" s="39" t="s">
        <v>399</v>
      </c>
    </row>
    <row r="144" spans="2:11" ht="15" customHeight="1" x14ac:dyDescent="0.25">
      <c r="B144" s="47"/>
      <c r="C144" s="41"/>
      <c r="D144" s="37"/>
      <c r="E144" s="136">
        <v>200</v>
      </c>
      <c r="F144" s="63">
        <v>200</v>
      </c>
      <c r="G144" s="38" t="s">
        <v>272</v>
      </c>
      <c r="H144" s="35" t="s">
        <v>464</v>
      </c>
      <c r="I144" s="42" t="s">
        <v>87</v>
      </c>
      <c r="J144" s="35">
        <v>200</v>
      </c>
      <c r="K144" s="39" t="s">
        <v>463</v>
      </c>
    </row>
    <row r="145" spans="1:11" ht="22.5" x14ac:dyDescent="0.25">
      <c r="B145" s="47"/>
      <c r="C145" s="36"/>
      <c r="D145" s="37"/>
      <c r="E145" s="137">
        <v>400</v>
      </c>
      <c r="F145" s="138"/>
      <c r="G145" s="38" t="s">
        <v>272</v>
      </c>
      <c r="H145" s="35" t="s">
        <v>398</v>
      </c>
      <c r="I145" s="42" t="s">
        <v>87</v>
      </c>
      <c r="J145" s="35">
        <v>400</v>
      </c>
      <c r="K145" s="39" t="s">
        <v>279</v>
      </c>
    </row>
    <row r="146" spans="1:11" ht="22.5" x14ac:dyDescent="0.25">
      <c r="B146" s="47"/>
      <c r="C146" s="36"/>
      <c r="D146" s="37"/>
      <c r="E146" s="136">
        <v>299.89999999999998</v>
      </c>
      <c r="F146" s="63"/>
      <c r="G146" s="38" t="s">
        <v>272</v>
      </c>
      <c r="H146" s="35" t="s">
        <v>278</v>
      </c>
      <c r="I146" s="42">
        <v>44926</v>
      </c>
      <c r="J146" s="35">
        <v>299.89999999999998</v>
      </c>
      <c r="K146" s="39" t="s">
        <v>279</v>
      </c>
    </row>
    <row r="147" spans="1:11" ht="22.5" x14ac:dyDescent="0.25">
      <c r="B147" s="47"/>
      <c r="C147" s="36"/>
      <c r="D147" s="37"/>
      <c r="E147" s="136">
        <v>300</v>
      </c>
      <c r="F147" s="63">
        <v>300</v>
      </c>
      <c r="G147" s="38" t="s">
        <v>272</v>
      </c>
      <c r="H147" s="35" t="s">
        <v>465</v>
      </c>
      <c r="I147" s="42" t="s">
        <v>87</v>
      </c>
      <c r="J147" s="35">
        <v>300</v>
      </c>
      <c r="K147" s="39" t="s">
        <v>281</v>
      </c>
    </row>
    <row r="148" spans="1:11" ht="22.5" x14ac:dyDescent="0.25">
      <c r="B148" s="47"/>
      <c r="C148" s="36"/>
      <c r="D148" s="48"/>
      <c r="E148" s="136">
        <v>98.1</v>
      </c>
      <c r="F148" s="63"/>
      <c r="G148" s="38" t="s">
        <v>272</v>
      </c>
      <c r="H148" s="35" t="s">
        <v>283</v>
      </c>
      <c r="I148" s="42">
        <v>44926</v>
      </c>
      <c r="J148" s="43">
        <v>98.1</v>
      </c>
      <c r="K148" s="39" t="s">
        <v>286</v>
      </c>
    </row>
    <row r="149" spans="1:11" ht="22.5" x14ac:dyDescent="0.25">
      <c r="B149" s="47"/>
      <c r="C149" s="36"/>
      <c r="D149" s="37"/>
      <c r="E149" s="136">
        <v>270</v>
      </c>
      <c r="F149" s="63"/>
      <c r="G149" s="38" t="s">
        <v>272</v>
      </c>
      <c r="H149" s="35" t="s">
        <v>280</v>
      </c>
      <c r="I149" s="42">
        <v>44926</v>
      </c>
      <c r="J149" s="35">
        <v>270</v>
      </c>
      <c r="K149" s="39" t="s">
        <v>281</v>
      </c>
    </row>
    <row r="150" spans="1:11" ht="22.5" x14ac:dyDescent="0.25">
      <c r="B150" s="47"/>
      <c r="C150" s="41"/>
      <c r="D150" s="37"/>
      <c r="E150" s="136">
        <v>174.9</v>
      </c>
      <c r="F150" s="63"/>
      <c r="G150" s="38" t="s">
        <v>272</v>
      </c>
      <c r="H150" s="35" t="s">
        <v>282</v>
      </c>
      <c r="I150" s="42">
        <v>44926</v>
      </c>
      <c r="J150" s="43">
        <v>174.9</v>
      </c>
      <c r="K150" s="39" t="s">
        <v>285</v>
      </c>
    </row>
    <row r="151" spans="1:11" ht="45" x14ac:dyDescent="0.25">
      <c r="B151" s="47" t="s">
        <v>295</v>
      </c>
      <c r="C151" s="36" t="s">
        <v>294</v>
      </c>
      <c r="D151" s="37" t="s">
        <v>444</v>
      </c>
      <c r="E151" s="33">
        <v>676.3</v>
      </c>
      <c r="F151" s="56"/>
      <c r="G151" s="38" t="s">
        <v>295</v>
      </c>
      <c r="H151" s="35"/>
      <c r="I151" s="42"/>
      <c r="J151" s="35"/>
      <c r="K151" s="39"/>
    </row>
    <row r="152" spans="1:11" ht="45" x14ac:dyDescent="0.25">
      <c r="B152" s="47"/>
      <c r="C152" s="36"/>
      <c r="D152" s="37"/>
      <c r="E152" s="33">
        <v>297</v>
      </c>
      <c r="F152" s="56"/>
      <c r="G152" s="46" t="s">
        <v>295</v>
      </c>
      <c r="H152" s="87" t="s">
        <v>293</v>
      </c>
      <c r="I152" s="42" t="s">
        <v>87</v>
      </c>
      <c r="J152" s="35">
        <v>297</v>
      </c>
      <c r="K152" s="39" t="s">
        <v>245</v>
      </c>
    </row>
    <row r="153" spans="1:11" ht="15" customHeight="1" thickBot="1" x14ac:dyDescent="0.3">
      <c r="B153" s="47"/>
      <c r="C153" s="36"/>
      <c r="D153" s="37"/>
      <c r="E153" s="33">
        <v>273.10000000000002</v>
      </c>
      <c r="F153" s="33"/>
      <c r="G153" s="154" t="s">
        <v>295</v>
      </c>
      <c r="H153" s="87" t="s">
        <v>396</v>
      </c>
      <c r="I153" s="42" t="s">
        <v>87</v>
      </c>
      <c r="J153" s="35"/>
      <c r="K153" s="39" t="s">
        <v>285</v>
      </c>
    </row>
    <row r="154" spans="1:11" ht="45" x14ac:dyDescent="0.25">
      <c r="A154" s="31"/>
      <c r="B154" s="49"/>
      <c r="C154" s="36"/>
      <c r="D154" s="122"/>
      <c r="E154" s="34">
        <v>106.2</v>
      </c>
      <c r="F154" s="34"/>
      <c r="G154" s="106" t="s">
        <v>295</v>
      </c>
      <c r="H154" s="35"/>
      <c r="I154" s="42"/>
      <c r="J154" s="35"/>
      <c r="K154" s="39" t="s">
        <v>395</v>
      </c>
    </row>
    <row r="155" spans="1:11" ht="33.75" x14ac:dyDescent="0.25">
      <c r="B155" s="47" t="s">
        <v>159</v>
      </c>
      <c r="C155" s="151" t="s">
        <v>259</v>
      </c>
      <c r="D155" s="122" t="s">
        <v>504</v>
      </c>
      <c r="E155" s="134">
        <v>789.1</v>
      </c>
      <c r="F155" s="33">
        <v>12.5</v>
      </c>
      <c r="G155" s="38" t="s">
        <v>159</v>
      </c>
      <c r="H155" s="35"/>
      <c r="I155" s="42"/>
      <c r="J155" s="43"/>
      <c r="K155" s="39"/>
    </row>
    <row r="156" spans="1:11" ht="33.75" x14ac:dyDescent="0.25">
      <c r="B156" s="47"/>
      <c r="C156" s="151"/>
      <c r="D156" s="126"/>
      <c r="E156" s="136">
        <v>201.5</v>
      </c>
      <c r="F156" s="63"/>
      <c r="G156" s="38" t="s">
        <v>159</v>
      </c>
      <c r="H156" s="35" t="s">
        <v>343</v>
      </c>
      <c r="I156" s="42" t="s">
        <v>114</v>
      </c>
      <c r="J156" s="35">
        <v>218.2</v>
      </c>
      <c r="K156" s="39" t="s">
        <v>181</v>
      </c>
    </row>
    <row r="157" spans="1:11" ht="33.75" x14ac:dyDescent="0.25">
      <c r="B157" s="47"/>
      <c r="C157" s="151"/>
      <c r="D157" s="122"/>
      <c r="E157" s="136">
        <v>239.7</v>
      </c>
      <c r="F157" s="63"/>
      <c r="G157" s="38" t="s">
        <v>159</v>
      </c>
      <c r="H157" s="35" t="s">
        <v>302</v>
      </c>
      <c r="I157" s="42">
        <v>44926</v>
      </c>
      <c r="J157" s="35">
        <v>239.7</v>
      </c>
      <c r="K157" s="39" t="s">
        <v>301</v>
      </c>
    </row>
    <row r="158" spans="1:11" ht="33.75" x14ac:dyDescent="0.25">
      <c r="B158" s="47"/>
      <c r="C158" s="158"/>
      <c r="D158" s="122"/>
      <c r="E158" s="136">
        <v>5.5</v>
      </c>
      <c r="F158" s="63"/>
      <c r="G158" s="38" t="s">
        <v>159</v>
      </c>
      <c r="H158" s="35"/>
      <c r="I158" s="42"/>
      <c r="J158" s="35"/>
      <c r="K158" s="39" t="s">
        <v>207</v>
      </c>
    </row>
    <row r="159" spans="1:11" ht="33.75" x14ac:dyDescent="0.25">
      <c r="B159" s="47"/>
      <c r="C159" s="163"/>
      <c r="D159" s="122"/>
      <c r="E159" s="136">
        <v>6.1</v>
      </c>
      <c r="F159" s="63"/>
      <c r="G159" s="38" t="s">
        <v>159</v>
      </c>
      <c r="H159" s="35"/>
      <c r="I159" s="42"/>
      <c r="J159" s="35"/>
      <c r="K159" s="39" t="s">
        <v>428</v>
      </c>
    </row>
    <row r="160" spans="1:11" ht="33.75" x14ac:dyDescent="0.25">
      <c r="B160" s="47"/>
      <c r="C160" s="152"/>
      <c r="D160" s="122"/>
      <c r="E160" s="136">
        <v>34.4</v>
      </c>
      <c r="F160" s="63"/>
      <c r="G160" s="38" t="s">
        <v>159</v>
      </c>
      <c r="H160" s="35" t="s">
        <v>393</v>
      </c>
      <c r="I160" s="42" t="s">
        <v>87</v>
      </c>
      <c r="J160" s="35">
        <v>34.4</v>
      </c>
      <c r="K160" s="39" t="s">
        <v>394</v>
      </c>
    </row>
    <row r="161" spans="2:11" ht="33.75" x14ac:dyDescent="0.25">
      <c r="B161" s="47"/>
      <c r="C161" s="152"/>
      <c r="D161" s="126"/>
      <c r="E161" s="136">
        <v>37.799999999999997</v>
      </c>
      <c r="F161" s="63"/>
      <c r="G161" s="38" t="s">
        <v>159</v>
      </c>
      <c r="H161" s="35" t="s">
        <v>392</v>
      </c>
      <c r="I161" s="42" t="s">
        <v>87</v>
      </c>
      <c r="J161" s="35">
        <v>37.799999999999997</v>
      </c>
      <c r="K161" s="39" t="s">
        <v>391</v>
      </c>
    </row>
    <row r="162" spans="2:11" ht="33.75" x14ac:dyDescent="0.25">
      <c r="B162" s="47"/>
      <c r="C162" s="151"/>
      <c r="D162" s="122"/>
      <c r="E162" s="136">
        <v>236.3</v>
      </c>
      <c r="F162" s="63"/>
      <c r="G162" s="38" t="s">
        <v>159</v>
      </c>
      <c r="H162" s="35" t="s">
        <v>160</v>
      </c>
      <c r="I162" s="42" t="s">
        <v>300</v>
      </c>
      <c r="J162" s="35">
        <v>236.3</v>
      </c>
      <c r="K162" s="39" t="s">
        <v>303</v>
      </c>
    </row>
    <row r="163" spans="2:11" ht="45" x14ac:dyDescent="0.25">
      <c r="B163" s="47"/>
      <c r="C163" s="151"/>
      <c r="D163" s="122"/>
      <c r="E163" s="136">
        <v>27.8</v>
      </c>
      <c r="F163" s="63">
        <v>12.5</v>
      </c>
      <c r="G163" s="46" t="s">
        <v>29</v>
      </c>
      <c r="H163" s="35"/>
      <c r="I163" s="42"/>
      <c r="J163" s="35"/>
      <c r="K163" s="39" t="s">
        <v>162</v>
      </c>
    </row>
    <row r="164" spans="2:11" ht="78.75" x14ac:dyDescent="0.25">
      <c r="B164" s="47" t="s">
        <v>30</v>
      </c>
      <c r="C164" s="36" t="s">
        <v>304</v>
      </c>
      <c r="D164" s="146" t="s">
        <v>505</v>
      </c>
      <c r="E164" s="132">
        <v>1012.6</v>
      </c>
      <c r="F164" s="33">
        <v>105.7</v>
      </c>
      <c r="G164" s="38" t="s">
        <v>30</v>
      </c>
      <c r="H164" s="61"/>
      <c r="I164" s="92"/>
      <c r="J164" s="93"/>
      <c r="K164" s="52"/>
    </row>
    <row r="165" spans="2:11" ht="67.5" x14ac:dyDescent="0.25">
      <c r="B165" s="47"/>
      <c r="C165" s="36"/>
      <c r="D165" s="122"/>
      <c r="E165" s="133">
        <v>199.4</v>
      </c>
      <c r="F165" s="33"/>
      <c r="G165" s="38" t="s">
        <v>308</v>
      </c>
      <c r="H165" s="35" t="s">
        <v>192</v>
      </c>
      <c r="I165" s="42">
        <v>44926</v>
      </c>
      <c r="J165" s="51">
        <v>199.4</v>
      </c>
      <c r="K165" s="52" t="s">
        <v>191</v>
      </c>
    </row>
    <row r="166" spans="2:11" ht="67.5" x14ac:dyDescent="0.25">
      <c r="B166" s="40"/>
      <c r="C166" s="150"/>
      <c r="D166" s="123"/>
      <c r="E166" s="143">
        <v>198.2</v>
      </c>
      <c r="F166" s="66"/>
      <c r="G166" s="38" t="s">
        <v>308</v>
      </c>
      <c r="H166" s="57" t="s">
        <v>349</v>
      </c>
      <c r="I166" s="67">
        <v>44926</v>
      </c>
      <c r="J166" s="58">
        <v>198.2</v>
      </c>
      <c r="K166" s="39" t="s">
        <v>248</v>
      </c>
    </row>
    <row r="167" spans="2:11" ht="67.5" x14ac:dyDescent="0.25">
      <c r="B167" s="49"/>
      <c r="C167" s="36"/>
      <c r="D167" s="37"/>
      <c r="E167" s="133">
        <v>36.1</v>
      </c>
      <c r="F167" s="63"/>
      <c r="G167" s="46" t="s">
        <v>308</v>
      </c>
      <c r="H167" s="35"/>
      <c r="I167" s="42"/>
      <c r="J167" s="51"/>
      <c r="K167" s="52" t="s">
        <v>350</v>
      </c>
    </row>
    <row r="168" spans="2:11" ht="67.5" x14ac:dyDescent="0.25">
      <c r="B168" s="47"/>
      <c r="C168" s="151"/>
      <c r="D168" s="78"/>
      <c r="E168" s="144">
        <v>5.2</v>
      </c>
      <c r="F168" s="81"/>
      <c r="G168" s="106" t="s">
        <v>308</v>
      </c>
      <c r="H168" s="61"/>
      <c r="I168" s="92"/>
      <c r="J168" s="93"/>
      <c r="K168" s="97" t="s">
        <v>196</v>
      </c>
    </row>
    <row r="169" spans="2:11" ht="67.5" x14ac:dyDescent="0.25">
      <c r="B169" s="47"/>
      <c r="C169" s="36"/>
      <c r="D169" s="37"/>
      <c r="E169" s="133">
        <v>13.1</v>
      </c>
      <c r="F169" s="63"/>
      <c r="G169" s="38" t="s">
        <v>308</v>
      </c>
      <c r="H169" s="35"/>
      <c r="I169" s="42"/>
      <c r="J169" s="35"/>
      <c r="K169" s="145" t="s">
        <v>307</v>
      </c>
    </row>
    <row r="170" spans="2:11" x14ac:dyDescent="0.25">
      <c r="B170" s="47"/>
      <c r="C170" s="36"/>
      <c r="D170" s="37"/>
      <c r="E170" s="133"/>
      <c r="F170" s="63"/>
      <c r="G170" s="38"/>
      <c r="H170" s="35"/>
      <c r="I170" s="42"/>
      <c r="J170" s="51"/>
      <c r="K170" s="145"/>
    </row>
    <row r="171" spans="2:11" ht="67.5" x14ac:dyDescent="0.25">
      <c r="B171" s="49"/>
      <c r="C171" s="36"/>
      <c r="D171" s="37"/>
      <c r="E171" s="65">
        <v>208.2</v>
      </c>
      <c r="F171" s="33"/>
      <c r="G171" s="35" t="s">
        <v>308</v>
      </c>
      <c r="H171" s="35" t="s">
        <v>193</v>
      </c>
      <c r="I171" s="42">
        <v>44926</v>
      </c>
      <c r="J171" s="51">
        <v>208.2</v>
      </c>
      <c r="K171" s="52" t="s">
        <v>191</v>
      </c>
    </row>
    <row r="172" spans="2:11" ht="67.5" x14ac:dyDescent="0.25">
      <c r="B172" s="49"/>
      <c r="C172" s="36"/>
      <c r="D172" s="37"/>
      <c r="E172" s="65">
        <v>98.2</v>
      </c>
      <c r="F172" s="33">
        <v>98.2</v>
      </c>
      <c r="G172" s="61" t="s">
        <v>308</v>
      </c>
      <c r="H172" s="35" t="s">
        <v>488</v>
      </c>
      <c r="I172" s="42" t="s">
        <v>87</v>
      </c>
      <c r="J172" s="51">
        <v>98.2</v>
      </c>
      <c r="K172" s="52" t="s">
        <v>487</v>
      </c>
    </row>
    <row r="173" spans="2:11" ht="33.75" x14ac:dyDescent="0.25">
      <c r="B173" s="49"/>
      <c r="C173" s="36"/>
      <c r="D173" s="37"/>
      <c r="E173" s="65">
        <v>234.2</v>
      </c>
      <c r="F173" s="33"/>
      <c r="G173" s="94" t="s">
        <v>159</v>
      </c>
      <c r="H173" s="35" t="s">
        <v>195</v>
      </c>
      <c r="I173" s="42">
        <v>44926</v>
      </c>
      <c r="J173" s="51">
        <v>234.2</v>
      </c>
      <c r="K173" s="52" t="s">
        <v>194</v>
      </c>
    </row>
    <row r="174" spans="2:11" ht="33.75" x14ac:dyDescent="0.25">
      <c r="B174" s="49"/>
      <c r="C174" s="36"/>
      <c r="D174" s="37"/>
      <c r="E174" s="65">
        <v>7.5</v>
      </c>
      <c r="F174" s="33">
        <v>7.5</v>
      </c>
      <c r="G174" s="94" t="s">
        <v>159</v>
      </c>
      <c r="H174" s="35"/>
      <c r="I174" s="42"/>
      <c r="J174" s="51"/>
      <c r="K174" s="52" t="s">
        <v>456</v>
      </c>
    </row>
    <row r="175" spans="2:11" ht="78.75" x14ac:dyDescent="0.25">
      <c r="B175" s="49"/>
      <c r="C175" s="36"/>
      <c r="D175" s="37"/>
      <c r="E175" s="65">
        <v>12.5</v>
      </c>
      <c r="F175" s="33"/>
      <c r="G175" s="35" t="s">
        <v>30</v>
      </c>
      <c r="H175" s="35"/>
      <c r="I175" s="42"/>
      <c r="J175" s="51"/>
      <c r="K175" s="52" t="s">
        <v>309</v>
      </c>
    </row>
    <row r="176" spans="2:11" ht="57" thickBot="1" x14ac:dyDescent="0.3">
      <c r="B176" s="49" t="s">
        <v>31</v>
      </c>
      <c r="C176" s="36" t="s">
        <v>305</v>
      </c>
      <c r="D176" s="122" t="s">
        <v>506</v>
      </c>
      <c r="E176" s="60"/>
      <c r="F176" s="33"/>
      <c r="G176" s="35" t="s">
        <v>31</v>
      </c>
      <c r="H176" s="35"/>
      <c r="I176" s="42"/>
      <c r="J176" s="51"/>
      <c r="K176" s="52"/>
    </row>
    <row r="177" spans="2:11" ht="79.5" thickBot="1" x14ac:dyDescent="0.3">
      <c r="B177" s="95" t="s">
        <v>156</v>
      </c>
      <c r="C177" s="36" t="s">
        <v>260</v>
      </c>
      <c r="D177" s="146" t="s">
        <v>507</v>
      </c>
      <c r="E177" s="60">
        <v>23</v>
      </c>
      <c r="F177" s="33">
        <v>7.7</v>
      </c>
      <c r="G177" s="35" t="s">
        <v>156</v>
      </c>
      <c r="H177" s="35"/>
      <c r="I177" s="42"/>
      <c r="J177" s="64"/>
      <c r="K177" s="35"/>
    </row>
    <row r="178" spans="2:11" ht="78.75" x14ac:dyDescent="0.25">
      <c r="B178" s="49"/>
      <c r="C178" s="36"/>
      <c r="D178" s="122"/>
      <c r="E178" s="133">
        <v>23</v>
      </c>
      <c r="F178" s="136">
        <v>7.7</v>
      </c>
      <c r="G178" s="35" t="s">
        <v>156</v>
      </c>
      <c r="H178" s="35" t="s">
        <v>157</v>
      </c>
      <c r="I178" s="42">
        <v>44926</v>
      </c>
      <c r="J178" s="64">
        <v>80</v>
      </c>
      <c r="K178" s="35" t="s">
        <v>158</v>
      </c>
    </row>
    <row r="179" spans="2:11" ht="33.75" x14ac:dyDescent="0.25">
      <c r="B179" s="49" t="s">
        <v>32</v>
      </c>
      <c r="C179" s="36" t="s">
        <v>310</v>
      </c>
      <c r="D179" s="146" t="s">
        <v>508</v>
      </c>
      <c r="E179" s="132">
        <v>149.80000000000001</v>
      </c>
      <c r="F179" s="33">
        <v>12.8</v>
      </c>
      <c r="G179" s="35" t="s">
        <v>261</v>
      </c>
      <c r="H179" s="35"/>
      <c r="I179" s="42"/>
      <c r="J179" s="64"/>
      <c r="K179" s="35"/>
    </row>
    <row r="180" spans="2:11" ht="33.75" x14ac:dyDescent="0.25">
      <c r="B180" s="49"/>
      <c r="C180" s="36"/>
      <c r="D180" s="122"/>
      <c r="E180" s="133">
        <v>1.1000000000000001</v>
      </c>
      <c r="F180" s="63"/>
      <c r="G180" s="35" t="s">
        <v>314</v>
      </c>
      <c r="H180" s="35"/>
      <c r="I180" s="42"/>
      <c r="J180" s="64"/>
      <c r="K180" s="35" t="s">
        <v>315</v>
      </c>
    </row>
    <row r="181" spans="2:11" ht="33.75" x14ac:dyDescent="0.25">
      <c r="B181" s="49"/>
      <c r="C181" s="36"/>
      <c r="D181" s="122"/>
      <c r="E181" s="133">
        <v>148.69999999999999</v>
      </c>
      <c r="F181" s="63">
        <v>12.8</v>
      </c>
      <c r="G181" s="35" t="s">
        <v>261</v>
      </c>
      <c r="H181" s="35" t="s">
        <v>163</v>
      </c>
      <c r="I181" s="42" t="s">
        <v>300</v>
      </c>
      <c r="J181" s="64">
        <v>240</v>
      </c>
      <c r="K181" s="35" t="s">
        <v>162</v>
      </c>
    </row>
    <row r="182" spans="2:11" ht="45" x14ac:dyDescent="0.25">
      <c r="B182" s="49" t="s">
        <v>262</v>
      </c>
      <c r="C182" s="36" t="s">
        <v>311</v>
      </c>
      <c r="D182" s="146" t="s">
        <v>509</v>
      </c>
      <c r="E182" s="60">
        <v>14172.7</v>
      </c>
      <c r="F182" s="33">
        <v>1675.3</v>
      </c>
      <c r="G182" s="35" t="s">
        <v>262</v>
      </c>
      <c r="H182" s="35"/>
      <c r="I182" s="42"/>
      <c r="J182" s="51"/>
      <c r="K182" s="35"/>
    </row>
    <row r="183" spans="2:11" ht="45" x14ac:dyDescent="0.25">
      <c r="B183" s="49"/>
      <c r="C183" s="36"/>
      <c r="D183" s="122"/>
      <c r="E183" s="149">
        <v>80</v>
      </c>
      <c r="F183" s="33"/>
      <c r="G183" s="35" t="s">
        <v>262</v>
      </c>
      <c r="H183" s="35"/>
      <c r="I183" s="42"/>
      <c r="J183" s="51"/>
      <c r="K183" s="35" t="s">
        <v>363</v>
      </c>
    </row>
    <row r="184" spans="2:11" ht="45" x14ac:dyDescent="0.25">
      <c r="B184" s="49"/>
      <c r="C184" s="36"/>
      <c r="D184" s="37"/>
      <c r="E184" s="133">
        <v>11.8</v>
      </c>
      <c r="F184" s="33"/>
      <c r="G184" s="35" t="s">
        <v>262</v>
      </c>
      <c r="H184" s="35"/>
      <c r="I184" s="42"/>
      <c r="J184" s="51"/>
      <c r="K184" s="35" t="s">
        <v>362</v>
      </c>
    </row>
    <row r="185" spans="2:11" ht="45" x14ac:dyDescent="0.25">
      <c r="B185" s="49"/>
      <c r="C185" s="36"/>
      <c r="D185" s="37"/>
      <c r="E185" s="133">
        <v>158.30000000000001</v>
      </c>
      <c r="F185" s="63"/>
      <c r="G185" s="35" t="s">
        <v>262</v>
      </c>
      <c r="H185" s="35"/>
      <c r="I185" s="35"/>
      <c r="J185" s="51"/>
      <c r="K185" s="35" t="s">
        <v>361</v>
      </c>
    </row>
    <row r="186" spans="2:11" ht="45" x14ac:dyDescent="0.25">
      <c r="B186" s="49"/>
      <c r="C186" s="36"/>
      <c r="D186" s="37"/>
      <c r="E186" s="133">
        <v>68.8</v>
      </c>
      <c r="F186" s="63">
        <v>68.8</v>
      </c>
      <c r="G186" s="35" t="s">
        <v>262</v>
      </c>
      <c r="H186" s="35" t="s">
        <v>489</v>
      </c>
      <c r="I186" s="42">
        <v>44926</v>
      </c>
      <c r="J186" s="51">
        <v>165.3</v>
      </c>
      <c r="K186" s="35" t="s">
        <v>51</v>
      </c>
    </row>
    <row r="187" spans="2:11" ht="45" x14ac:dyDescent="0.25">
      <c r="B187" s="49"/>
      <c r="C187" s="36"/>
      <c r="D187" s="37"/>
      <c r="E187" s="133">
        <v>60.6</v>
      </c>
      <c r="F187" s="63">
        <v>9.4</v>
      </c>
      <c r="G187" s="35" t="s">
        <v>262</v>
      </c>
      <c r="H187" s="35" t="s">
        <v>334</v>
      </c>
      <c r="I187" s="42">
        <v>44926</v>
      </c>
      <c r="J187" s="51">
        <v>335.4</v>
      </c>
      <c r="K187" s="35" t="s">
        <v>51</v>
      </c>
    </row>
    <row r="188" spans="2:11" ht="45" x14ac:dyDescent="0.25">
      <c r="B188" s="49"/>
      <c r="C188" s="36"/>
      <c r="D188" s="37"/>
      <c r="E188" s="133">
        <v>23.3</v>
      </c>
      <c r="F188" s="63"/>
      <c r="G188" s="35" t="s">
        <v>262</v>
      </c>
      <c r="H188" s="35" t="s">
        <v>335</v>
      </c>
      <c r="I188" s="42">
        <v>44926</v>
      </c>
      <c r="J188" s="51">
        <v>23.3</v>
      </c>
      <c r="K188" s="35" t="s">
        <v>51</v>
      </c>
    </row>
    <row r="189" spans="2:11" ht="45" x14ac:dyDescent="0.25">
      <c r="B189" s="49"/>
      <c r="C189" s="36"/>
      <c r="D189" s="37"/>
      <c r="E189" s="133">
        <v>220.9</v>
      </c>
      <c r="F189" s="63">
        <v>120.2</v>
      </c>
      <c r="G189" s="35" t="s">
        <v>262</v>
      </c>
      <c r="H189" s="35" t="s">
        <v>479</v>
      </c>
      <c r="I189" s="42" t="s">
        <v>87</v>
      </c>
      <c r="J189" s="51">
        <v>121</v>
      </c>
      <c r="K189" s="35" t="s">
        <v>51</v>
      </c>
    </row>
    <row r="190" spans="2:11" ht="45" x14ac:dyDescent="0.25">
      <c r="B190" s="49"/>
      <c r="C190" s="36"/>
      <c r="D190" s="37"/>
      <c r="E190" s="133">
        <v>470.5</v>
      </c>
      <c r="F190" s="63"/>
      <c r="G190" s="35" t="s">
        <v>262</v>
      </c>
      <c r="H190" s="35" t="s">
        <v>105</v>
      </c>
      <c r="I190" s="42">
        <v>44926</v>
      </c>
      <c r="J190" s="51" t="s">
        <v>106</v>
      </c>
      <c r="K190" s="35" t="s">
        <v>51</v>
      </c>
    </row>
    <row r="191" spans="2:11" ht="45" x14ac:dyDescent="0.25">
      <c r="B191" s="49"/>
      <c r="C191" s="36"/>
      <c r="D191" s="37"/>
      <c r="E191" s="133">
        <v>7.1</v>
      </c>
      <c r="F191" s="63"/>
      <c r="G191" s="35" t="s">
        <v>262</v>
      </c>
      <c r="H191" s="35"/>
      <c r="I191" s="42"/>
      <c r="J191" s="51"/>
      <c r="K191" s="35" t="s">
        <v>55</v>
      </c>
    </row>
    <row r="192" spans="2:11" ht="45" x14ac:dyDescent="0.25">
      <c r="B192" s="49"/>
      <c r="C192" s="36"/>
      <c r="D192" s="37"/>
      <c r="E192" s="133">
        <v>92.3</v>
      </c>
      <c r="F192" s="63"/>
      <c r="G192" s="46" t="s">
        <v>262</v>
      </c>
      <c r="H192" s="35" t="s">
        <v>134</v>
      </c>
      <c r="I192" s="42">
        <v>44926</v>
      </c>
      <c r="J192" s="51">
        <v>275.60000000000002</v>
      </c>
      <c r="K192" s="35" t="s">
        <v>55</v>
      </c>
    </row>
    <row r="193" spans="2:11" ht="45" x14ac:dyDescent="0.25">
      <c r="B193" s="49"/>
      <c r="C193" s="36"/>
      <c r="D193" s="37"/>
      <c r="E193" s="133">
        <v>13</v>
      </c>
      <c r="F193" s="63"/>
      <c r="G193" s="46" t="s">
        <v>262</v>
      </c>
      <c r="H193" s="35"/>
      <c r="I193" s="42"/>
      <c r="J193" s="51"/>
      <c r="K193" s="35" t="s">
        <v>56</v>
      </c>
    </row>
    <row r="194" spans="2:11" ht="45" x14ac:dyDescent="0.25">
      <c r="B194" s="49"/>
      <c r="C194" s="36"/>
      <c r="D194" s="37"/>
      <c r="E194" s="133">
        <v>285.3</v>
      </c>
      <c r="F194" s="63">
        <v>54.5</v>
      </c>
      <c r="G194" s="46" t="s">
        <v>262</v>
      </c>
      <c r="H194" s="35" t="s">
        <v>358</v>
      </c>
      <c r="I194" s="42">
        <v>44926</v>
      </c>
      <c r="J194" s="51">
        <v>937.9</v>
      </c>
      <c r="K194" s="35" t="s">
        <v>56</v>
      </c>
    </row>
    <row r="195" spans="2:11" ht="45" x14ac:dyDescent="0.25">
      <c r="B195" s="49"/>
      <c r="C195" s="36"/>
      <c r="D195" s="37"/>
      <c r="E195" s="133">
        <v>129.30000000000001</v>
      </c>
      <c r="F195" s="63">
        <v>0.6</v>
      </c>
      <c r="G195" s="46" t="s">
        <v>262</v>
      </c>
      <c r="H195" s="35" t="s">
        <v>133</v>
      </c>
      <c r="I195" s="42">
        <v>44926</v>
      </c>
      <c r="J195" s="51">
        <v>352.8</v>
      </c>
      <c r="K195" s="35" t="s">
        <v>56</v>
      </c>
    </row>
    <row r="196" spans="2:11" x14ac:dyDescent="0.25">
      <c r="B196" s="49"/>
      <c r="C196" s="36"/>
      <c r="D196" s="37"/>
      <c r="E196" s="133">
        <v>132.80000000000001</v>
      </c>
      <c r="F196" s="63"/>
      <c r="G196" s="46"/>
      <c r="H196" s="35"/>
      <c r="I196" s="42"/>
      <c r="J196" s="51"/>
      <c r="K196" s="35" t="s">
        <v>51</v>
      </c>
    </row>
    <row r="197" spans="2:11" ht="45" x14ac:dyDescent="0.25">
      <c r="B197" s="49"/>
      <c r="C197" s="36"/>
      <c r="D197" s="37"/>
      <c r="E197" s="133">
        <v>87.5</v>
      </c>
      <c r="F197" s="63">
        <v>2.9</v>
      </c>
      <c r="G197" s="35" t="s">
        <v>262</v>
      </c>
      <c r="H197" s="35" t="s">
        <v>108</v>
      </c>
      <c r="I197" s="42">
        <v>44926</v>
      </c>
      <c r="J197" s="51">
        <v>139.19999999999999</v>
      </c>
      <c r="K197" s="35" t="s">
        <v>51</v>
      </c>
    </row>
    <row r="198" spans="2:11" ht="45" x14ac:dyDescent="0.25">
      <c r="B198" s="49"/>
      <c r="C198" s="36"/>
      <c r="D198" s="37"/>
      <c r="E198" s="133">
        <v>145.69999999999999</v>
      </c>
      <c r="F198" s="65">
        <v>40</v>
      </c>
      <c r="G198" s="35" t="s">
        <v>262</v>
      </c>
      <c r="H198" s="35" t="s">
        <v>359</v>
      </c>
      <c r="I198" s="42">
        <v>44926</v>
      </c>
      <c r="J198" s="51">
        <v>233.7</v>
      </c>
      <c r="K198" s="35" t="s">
        <v>121</v>
      </c>
    </row>
    <row r="199" spans="2:11" ht="56.25" x14ac:dyDescent="0.25">
      <c r="B199" s="49"/>
      <c r="C199" s="36"/>
      <c r="D199" s="37"/>
      <c r="E199" s="133">
        <v>161.4</v>
      </c>
      <c r="F199" s="63"/>
      <c r="G199" s="46" t="s">
        <v>107</v>
      </c>
      <c r="H199" s="35" t="s">
        <v>122</v>
      </c>
      <c r="I199" s="42">
        <v>44926</v>
      </c>
      <c r="J199" s="51">
        <v>161.4</v>
      </c>
      <c r="K199" s="35" t="s">
        <v>121</v>
      </c>
    </row>
    <row r="200" spans="2:11" ht="45" x14ac:dyDescent="0.25">
      <c r="B200" s="49"/>
      <c r="C200" s="36"/>
      <c r="D200" s="37"/>
      <c r="E200" s="133">
        <v>32.5</v>
      </c>
      <c r="F200" s="63"/>
      <c r="G200" s="46" t="s">
        <v>262</v>
      </c>
      <c r="H200" s="35"/>
      <c r="I200" s="42"/>
      <c r="J200" s="51"/>
      <c r="K200" s="35" t="s">
        <v>45</v>
      </c>
    </row>
    <row r="201" spans="2:11" ht="45" x14ac:dyDescent="0.25">
      <c r="B201" s="49"/>
      <c r="C201" s="36"/>
      <c r="D201" s="37"/>
      <c r="E201" s="133">
        <v>153</v>
      </c>
      <c r="F201" s="63">
        <v>0.3</v>
      </c>
      <c r="G201" s="46" t="s">
        <v>33</v>
      </c>
      <c r="H201" s="35" t="s">
        <v>119</v>
      </c>
      <c r="I201" s="42">
        <v>44926</v>
      </c>
      <c r="J201" s="51">
        <v>381.6</v>
      </c>
      <c r="K201" s="35" t="s">
        <v>45</v>
      </c>
    </row>
    <row r="202" spans="2:11" ht="33.75" x14ac:dyDescent="0.25">
      <c r="B202" s="49"/>
      <c r="C202" s="36"/>
      <c r="D202" s="37"/>
      <c r="E202" s="133">
        <v>113.1</v>
      </c>
      <c r="F202" s="63"/>
      <c r="G202" s="46" t="s">
        <v>112</v>
      </c>
      <c r="H202" s="35" t="s">
        <v>124</v>
      </c>
      <c r="I202" s="42">
        <v>44926</v>
      </c>
      <c r="J202" s="51">
        <v>143.19999999999999</v>
      </c>
      <c r="K202" s="35" t="s">
        <v>56</v>
      </c>
    </row>
    <row r="203" spans="2:11" ht="33.75" x14ac:dyDescent="0.25">
      <c r="B203" s="49"/>
      <c r="C203" s="36"/>
      <c r="D203" s="37"/>
      <c r="E203" s="133">
        <v>626.6</v>
      </c>
      <c r="F203" s="63">
        <v>113.4</v>
      </c>
      <c r="G203" s="46" t="s">
        <v>112</v>
      </c>
      <c r="H203" s="35" t="s">
        <v>268</v>
      </c>
      <c r="I203" s="42" t="s">
        <v>87</v>
      </c>
      <c r="J203" s="51">
        <v>861.3</v>
      </c>
      <c r="K203" s="35" t="s">
        <v>267</v>
      </c>
    </row>
    <row r="204" spans="2:11" ht="33.75" x14ac:dyDescent="0.25">
      <c r="B204" s="49"/>
      <c r="C204" s="36"/>
      <c r="D204" s="37"/>
      <c r="E204" s="133">
        <v>0.4</v>
      </c>
      <c r="F204" s="63"/>
      <c r="G204" s="46" t="s">
        <v>112</v>
      </c>
      <c r="H204" s="35"/>
      <c r="I204" s="42"/>
      <c r="J204" s="51"/>
      <c r="K204" s="35" t="s">
        <v>267</v>
      </c>
    </row>
    <row r="205" spans="2:11" ht="15" customHeight="1" x14ac:dyDescent="0.25">
      <c r="B205" s="49"/>
      <c r="C205" s="36"/>
      <c r="D205" s="37"/>
      <c r="E205" s="133">
        <v>86.7</v>
      </c>
      <c r="F205" s="63">
        <v>86.7</v>
      </c>
      <c r="G205" s="46" t="s">
        <v>112</v>
      </c>
      <c r="H205" s="35" t="s">
        <v>490</v>
      </c>
      <c r="I205" s="42">
        <v>44926</v>
      </c>
      <c r="J205" s="51">
        <v>138.6</v>
      </c>
      <c r="K205" s="35" t="s">
        <v>267</v>
      </c>
    </row>
    <row r="206" spans="2:11" ht="45" x14ac:dyDescent="0.25">
      <c r="B206" s="49"/>
      <c r="C206" s="36"/>
      <c r="D206" s="37"/>
      <c r="E206" s="133">
        <v>753.1</v>
      </c>
      <c r="F206" s="63">
        <v>18.2</v>
      </c>
      <c r="G206" s="46" t="s">
        <v>33</v>
      </c>
      <c r="H206" s="35" t="s">
        <v>120</v>
      </c>
      <c r="I206" s="42">
        <v>44926</v>
      </c>
      <c r="J206" s="51">
        <v>1134</v>
      </c>
      <c r="K206" s="35" t="s">
        <v>46</v>
      </c>
    </row>
    <row r="207" spans="2:11" ht="45" x14ac:dyDescent="0.25">
      <c r="B207" s="49"/>
      <c r="C207" s="36"/>
      <c r="D207" s="37"/>
      <c r="E207" s="133">
        <v>391.2</v>
      </c>
      <c r="F207" s="63">
        <v>104.2</v>
      </c>
      <c r="G207" s="46" t="s">
        <v>33</v>
      </c>
      <c r="H207" s="35" t="s">
        <v>360</v>
      </c>
      <c r="I207" s="42">
        <v>44926</v>
      </c>
      <c r="J207" s="51">
        <v>781.9</v>
      </c>
      <c r="K207" s="35" t="s">
        <v>126</v>
      </c>
    </row>
    <row r="208" spans="2:11" ht="45" x14ac:dyDescent="0.25">
      <c r="B208" s="49"/>
      <c r="C208" s="36"/>
      <c r="D208" s="37"/>
      <c r="E208" s="133">
        <v>101.6</v>
      </c>
      <c r="F208" s="63">
        <v>101.6</v>
      </c>
      <c r="G208" s="46" t="s">
        <v>33</v>
      </c>
      <c r="H208" s="35" t="s">
        <v>478</v>
      </c>
      <c r="I208" s="42" t="s">
        <v>87</v>
      </c>
      <c r="J208" s="51">
        <v>164.9</v>
      </c>
      <c r="K208" s="35" t="s">
        <v>126</v>
      </c>
    </row>
    <row r="209" spans="2:11" ht="45" x14ac:dyDescent="0.25">
      <c r="B209" s="49"/>
      <c r="C209" s="36"/>
      <c r="D209" s="37"/>
      <c r="E209" s="133">
        <v>59.4</v>
      </c>
      <c r="F209" s="63"/>
      <c r="G209" s="46" t="s">
        <v>33</v>
      </c>
      <c r="H209" s="35" t="s">
        <v>269</v>
      </c>
      <c r="I209" s="42">
        <v>44926</v>
      </c>
      <c r="J209" s="51">
        <v>59.4</v>
      </c>
      <c r="K209" s="35" t="s">
        <v>126</v>
      </c>
    </row>
    <row r="210" spans="2:11" ht="45" x14ac:dyDescent="0.25">
      <c r="B210" s="49"/>
      <c r="C210" s="36"/>
      <c r="D210" s="37"/>
      <c r="E210" s="133">
        <v>402.7</v>
      </c>
      <c r="F210" s="63"/>
      <c r="G210" s="46" t="s">
        <v>33</v>
      </c>
      <c r="H210" s="35" t="s">
        <v>125</v>
      </c>
      <c r="I210" s="42">
        <v>44926</v>
      </c>
      <c r="J210" s="51">
        <v>994</v>
      </c>
      <c r="K210" s="35" t="s">
        <v>126</v>
      </c>
    </row>
    <row r="211" spans="2:11" ht="45" x14ac:dyDescent="0.25">
      <c r="B211" s="49"/>
      <c r="C211" s="36"/>
      <c r="D211" s="37"/>
      <c r="E211" s="136">
        <v>253.4</v>
      </c>
      <c r="F211" s="63"/>
      <c r="G211" s="46" t="s">
        <v>33</v>
      </c>
      <c r="H211" s="35" t="s">
        <v>128</v>
      </c>
      <c r="I211" s="42">
        <v>44926</v>
      </c>
      <c r="J211" s="51">
        <v>663.7</v>
      </c>
      <c r="K211" s="35" t="s">
        <v>127</v>
      </c>
    </row>
    <row r="212" spans="2:11" ht="45" x14ac:dyDescent="0.25">
      <c r="B212" s="49"/>
      <c r="C212" s="36"/>
      <c r="D212" s="37"/>
      <c r="E212" s="65">
        <v>38.700000000000003</v>
      </c>
      <c r="F212" s="63">
        <v>3.7</v>
      </c>
      <c r="G212" s="46" t="s">
        <v>33</v>
      </c>
      <c r="H212" s="35" t="s">
        <v>357</v>
      </c>
      <c r="I212" s="42">
        <v>44926</v>
      </c>
      <c r="J212" s="51">
        <v>134.6</v>
      </c>
      <c r="K212" s="35" t="s">
        <v>55</v>
      </c>
    </row>
    <row r="213" spans="2:11" ht="45" x14ac:dyDescent="0.25">
      <c r="B213" s="49"/>
      <c r="C213" s="36"/>
      <c r="D213" s="37"/>
      <c r="E213" s="65">
        <v>41.6</v>
      </c>
      <c r="F213" s="63"/>
      <c r="G213" s="46" t="s">
        <v>33</v>
      </c>
      <c r="H213" s="35" t="s">
        <v>123</v>
      </c>
      <c r="I213" s="42">
        <v>44926</v>
      </c>
      <c r="J213" s="51">
        <v>81.400000000000006</v>
      </c>
      <c r="K213" s="35" t="s">
        <v>55</v>
      </c>
    </row>
    <row r="214" spans="2:11" ht="45" x14ac:dyDescent="0.25">
      <c r="B214" s="49"/>
      <c r="C214" s="36"/>
      <c r="D214" s="37"/>
      <c r="E214" s="65">
        <v>3749</v>
      </c>
      <c r="F214" s="63">
        <v>439.3</v>
      </c>
      <c r="G214" s="112" t="s">
        <v>33</v>
      </c>
      <c r="H214" s="35" t="s">
        <v>129</v>
      </c>
      <c r="I214" s="42">
        <v>44926</v>
      </c>
      <c r="J214" s="51">
        <v>6020.7</v>
      </c>
      <c r="K214" s="35" t="s">
        <v>130</v>
      </c>
    </row>
    <row r="215" spans="2:11" ht="45" x14ac:dyDescent="0.25">
      <c r="B215" s="49"/>
      <c r="C215" s="36"/>
      <c r="D215" s="37"/>
      <c r="E215" s="65">
        <v>170.2</v>
      </c>
      <c r="F215" s="63"/>
      <c r="G215" s="112" t="s">
        <v>33</v>
      </c>
      <c r="H215" s="35" t="s">
        <v>131</v>
      </c>
      <c r="I215" s="42">
        <v>44926</v>
      </c>
      <c r="J215" s="51">
        <v>350.8</v>
      </c>
      <c r="K215" s="35" t="s">
        <v>132</v>
      </c>
    </row>
    <row r="216" spans="2:11" ht="15" customHeight="1" x14ac:dyDescent="0.25">
      <c r="B216" s="49"/>
      <c r="C216" s="36"/>
      <c r="D216" s="37"/>
      <c r="E216" s="65">
        <v>15.3</v>
      </c>
      <c r="F216" s="63">
        <v>15.3</v>
      </c>
      <c r="G216" s="112" t="s">
        <v>112</v>
      </c>
      <c r="H216" s="35" t="s">
        <v>492</v>
      </c>
      <c r="I216" s="42">
        <v>44926</v>
      </c>
      <c r="J216" s="51">
        <v>17.7</v>
      </c>
      <c r="K216" s="35" t="s">
        <v>365</v>
      </c>
    </row>
    <row r="217" spans="2:11" ht="33.75" x14ac:dyDescent="0.25">
      <c r="B217" s="49"/>
      <c r="C217" s="36"/>
      <c r="D217" s="37"/>
      <c r="E217" s="65">
        <v>63.8</v>
      </c>
      <c r="F217" s="63">
        <v>63.8</v>
      </c>
      <c r="G217" s="112" t="s">
        <v>112</v>
      </c>
      <c r="H217" s="35" t="s">
        <v>491</v>
      </c>
      <c r="I217" s="42">
        <v>44926</v>
      </c>
      <c r="J217" s="51">
        <v>168.9</v>
      </c>
      <c r="K217" s="35" t="s">
        <v>365</v>
      </c>
    </row>
    <row r="218" spans="2:11" ht="45" x14ac:dyDescent="0.25">
      <c r="B218" s="49"/>
      <c r="C218" s="36"/>
      <c r="D218" s="37"/>
      <c r="E218" s="65">
        <v>84.1</v>
      </c>
      <c r="F218" s="63">
        <v>5.0999999999999996</v>
      </c>
      <c r="G218" s="112" t="s">
        <v>33</v>
      </c>
      <c r="H218" s="35" t="s">
        <v>366</v>
      </c>
      <c r="I218" s="42">
        <v>44593</v>
      </c>
      <c r="J218" s="51">
        <v>249.5</v>
      </c>
      <c r="K218" s="35" t="s">
        <v>365</v>
      </c>
    </row>
    <row r="219" spans="2:11" ht="45" x14ac:dyDescent="0.25">
      <c r="B219" s="49"/>
      <c r="C219" s="36"/>
      <c r="D219" s="37"/>
      <c r="E219" s="65">
        <v>530.70000000000005</v>
      </c>
      <c r="F219" s="63"/>
      <c r="G219" s="112" t="s">
        <v>33</v>
      </c>
      <c r="H219" s="35"/>
      <c r="I219" s="42"/>
      <c r="J219" s="51"/>
      <c r="K219" s="35" t="s">
        <v>115</v>
      </c>
    </row>
    <row r="220" spans="2:11" ht="45" x14ac:dyDescent="0.25">
      <c r="B220" s="49"/>
      <c r="C220" s="36"/>
      <c r="D220" s="37"/>
      <c r="E220" s="65">
        <v>53.3</v>
      </c>
      <c r="F220" s="63"/>
      <c r="G220" s="46" t="s">
        <v>33</v>
      </c>
      <c r="H220" s="35" t="s">
        <v>116</v>
      </c>
      <c r="I220" s="42">
        <v>44926</v>
      </c>
      <c r="J220" s="51">
        <v>304.10000000000002</v>
      </c>
      <c r="K220" s="35" t="s">
        <v>60</v>
      </c>
    </row>
    <row r="221" spans="2:11" ht="45" x14ac:dyDescent="0.25">
      <c r="B221" s="49"/>
      <c r="C221" s="150"/>
      <c r="D221" s="37"/>
      <c r="E221" s="65">
        <v>2920.5</v>
      </c>
      <c r="F221" s="63">
        <v>307.60000000000002</v>
      </c>
      <c r="G221" s="46" t="s">
        <v>33</v>
      </c>
      <c r="H221" s="35" t="s">
        <v>109</v>
      </c>
      <c r="I221" s="42" t="s">
        <v>114</v>
      </c>
      <c r="J221" s="64">
        <v>5888.8</v>
      </c>
      <c r="K221" s="35" t="s">
        <v>115</v>
      </c>
    </row>
    <row r="222" spans="2:11" ht="45" x14ac:dyDescent="0.25">
      <c r="B222" s="49"/>
      <c r="C222" s="150"/>
      <c r="D222" s="62"/>
      <c r="E222" s="140">
        <v>382.8</v>
      </c>
      <c r="F222" s="66">
        <v>55.2</v>
      </c>
      <c r="G222" s="46" t="s">
        <v>33</v>
      </c>
      <c r="H222" s="35" t="s">
        <v>118</v>
      </c>
      <c r="I222" s="42">
        <v>44926</v>
      </c>
      <c r="J222" s="64">
        <v>471</v>
      </c>
      <c r="K222" s="35" t="s">
        <v>111</v>
      </c>
    </row>
    <row r="223" spans="2:11" ht="33.75" x14ac:dyDescent="0.25">
      <c r="B223" s="49"/>
      <c r="C223" s="150"/>
      <c r="D223" s="62"/>
      <c r="E223" s="140">
        <v>12.1</v>
      </c>
      <c r="F223" s="66"/>
      <c r="G223" s="46" t="s">
        <v>112</v>
      </c>
      <c r="H223" s="35"/>
      <c r="I223" s="42"/>
      <c r="J223" s="64"/>
      <c r="K223" s="35" t="s">
        <v>111</v>
      </c>
    </row>
    <row r="224" spans="2:11" ht="33.75" x14ac:dyDescent="0.25">
      <c r="B224" s="49"/>
      <c r="C224" s="150"/>
      <c r="D224" s="62"/>
      <c r="E224" s="140">
        <v>56.5</v>
      </c>
      <c r="F224" s="66"/>
      <c r="G224" s="46" t="s">
        <v>112</v>
      </c>
      <c r="H224" s="35" t="s">
        <v>110</v>
      </c>
      <c r="I224" s="42" t="s">
        <v>87</v>
      </c>
      <c r="J224" s="64">
        <v>77</v>
      </c>
      <c r="K224" s="35" t="s">
        <v>111</v>
      </c>
    </row>
    <row r="225" spans="2:11" ht="45" x14ac:dyDescent="0.25">
      <c r="B225" s="49"/>
      <c r="C225" s="36"/>
      <c r="D225" s="62"/>
      <c r="E225" s="140">
        <v>59.4</v>
      </c>
      <c r="F225" s="66"/>
      <c r="G225" s="46" t="s">
        <v>33</v>
      </c>
      <c r="H225" s="57" t="s">
        <v>269</v>
      </c>
      <c r="I225" s="67" t="s">
        <v>87</v>
      </c>
      <c r="J225" s="75">
        <v>59.4</v>
      </c>
      <c r="K225" s="35" t="s">
        <v>132</v>
      </c>
    </row>
    <row r="226" spans="2:11" ht="33.75" x14ac:dyDescent="0.25">
      <c r="B226" s="49"/>
      <c r="C226" s="151"/>
      <c r="D226" s="37"/>
      <c r="E226" s="65">
        <v>131.69999999999999</v>
      </c>
      <c r="F226" s="63">
        <v>1.1000000000000001</v>
      </c>
      <c r="G226" s="46" t="s">
        <v>112</v>
      </c>
      <c r="H226" s="57" t="s">
        <v>117</v>
      </c>
      <c r="I226" s="67" t="s">
        <v>87</v>
      </c>
      <c r="J226" s="75">
        <v>194.1</v>
      </c>
      <c r="K226" s="35" t="s">
        <v>60</v>
      </c>
    </row>
    <row r="227" spans="2:11" ht="45" x14ac:dyDescent="0.25">
      <c r="B227" s="49"/>
      <c r="C227" s="36"/>
      <c r="D227" s="78"/>
      <c r="E227" s="142">
        <v>32.6</v>
      </c>
      <c r="F227" s="81"/>
      <c r="G227" s="94" t="s">
        <v>33</v>
      </c>
      <c r="H227" s="35" t="s">
        <v>265</v>
      </c>
      <c r="I227" s="42" t="s">
        <v>266</v>
      </c>
      <c r="J227" s="64">
        <v>32.6</v>
      </c>
      <c r="K227" s="35" t="s">
        <v>121</v>
      </c>
    </row>
    <row r="228" spans="2:11" ht="45" x14ac:dyDescent="0.25">
      <c r="B228" s="49"/>
      <c r="C228" s="151"/>
      <c r="D228" s="37"/>
      <c r="E228" s="65">
        <v>25.9</v>
      </c>
      <c r="F228" s="63">
        <v>0.8</v>
      </c>
      <c r="G228" s="46" t="s">
        <v>33</v>
      </c>
      <c r="H228" s="61" t="s">
        <v>137</v>
      </c>
      <c r="I228" s="92" t="s">
        <v>87</v>
      </c>
      <c r="J228" s="83">
        <v>38.4</v>
      </c>
      <c r="K228" s="61" t="s">
        <v>121</v>
      </c>
    </row>
    <row r="229" spans="2:11" ht="45" x14ac:dyDescent="0.25">
      <c r="B229" s="49"/>
      <c r="C229" s="36"/>
      <c r="D229" s="78"/>
      <c r="E229" s="142">
        <v>143.19999999999999</v>
      </c>
      <c r="F229" s="81">
        <v>1.8</v>
      </c>
      <c r="G229" s="46" t="s">
        <v>33</v>
      </c>
      <c r="H229" s="35" t="s">
        <v>141</v>
      </c>
      <c r="I229" s="42">
        <v>44926</v>
      </c>
      <c r="J229" s="64">
        <v>352.8</v>
      </c>
      <c r="K229" s="35" t="s">
        <v>140</v>
      </c>
    </row>
    <row r="230" spans="2:11" ht="45" x14ac:dyDescent="0.25">
      <c r="B230" s="47"/>
      <c r="C230" s="36"/>
      <c r="D230" s="142"/>
      <c r="E230" s="25">
        <v>11.2</v>
      </c>
      <c r="F230" s="81"/>
      <c r="G230" s="46" t="s">
        <v>33</v>
      </c>
      <c r="H230" s="61"/>
      <c r="I230" s="92"/>
      <c r="J230" s="83"/>
      <c r="K230" s="61" t="s">
        <v>138</v>
      </c>
    </row>
    <row r="231" spans="2:11" ht="33.75" x14ac:dyDescent="0.25">
      <c r="B231" s="47"/>
      <c r="C231" s="36"/>
      <c r="D231" s="37"/>
      <c r="E231" s="65">
        <v>45.5</v>
      </c>
      <c r="F231" s="63">
        <v>4</v>
      </c>
      <c r="G231" s="46" t="s">
        <v>112</v>
      </c>
      <c r="H231" s="61" t="s">
        <v>139</v>
      </c>
      <c r="I231" s="92">
        <v>44926</v>
      </c>
      <c r="J231" s="83">
        <v>54.5</v>
      </c>
      <c r="K231" s="61" t="s">
        <v>138</v>
      </c>
    </row>
    <row r="232" spans="2:11" ht="33.75" x14ac:dyDescent="0.25">
      <c r="B232" s="49"/>
      <c r="C232" s="36"/>
      <c r="D232" s="37"/>
      <c r="E232" s="133">
        <v>482.3</v>
      </c>
      <c r="F232" s="133">
        <v>56.8</v>
      </c>
      <c r="G232" s="38" t="s">
        <v>112</v>
      </c>
      <c r="H232" s="35" t="s">
        <v>135</v>
      </c>
      <c r="I232" s="42">
        <v>44926</v>
      </c>
      <c r="J232" s="64">
        <v>836</v>
      </c>
      <c r="K232" s="35" t="s">
        <v>136</v>
      </c>
    </row>
    <row r="233" spans="2:11" ht="33.75" x14ac:dyDescent="0.25">
      <c r="B233" s="49" t="s">
        <v>263</v>
      </c>
      <c r="C233" s="36" t="s">
        <v>316</v>
      </c>
      <c r="D233" s="122" t="s">
        <v>382</v>
      </c>
      <c r="E233" s="132">
        <v>75.7</v>
      </c>
      <c r="F233" s="33">
        <v>20</v>
      </c>
      <c r="G233" s="46" t="s">
        <v>263</v>
      </c>
      <c r="H233" s="35"/>
      <c r="I233" s="42"/>
      <c r="J233" s="64"/>
      <c r="K233" s="35"/>
    </row>
    <row r="234" spans="2:11" ht="33.75" x14ac:dyDescent="0.25">
      <c r="B234" s="49"/>
      <c r="C234" s="36"/>
      <c r="D234" s="122"/>
      <c r="E234" s="133">
        <v>11.7</v>
      </c>
      <c r="F234" s="63"/>
      <c r="G234" s="46" t="s">
        <v>263</v>
      </c>
      <c r="H234" s="35" t="s">
        <v>351</v>
      </c>
      <c r="I234" s="42">
        <v>44926</v>
      </c>
      <c r="J234" s="64">
        <v>11.7</v>
      </c>
      <c r="K234" s="35" t="s">
        <v>82</v>
      </c>
    </row>
    <row r="235" spans="2:11" ht="33.75" x14ac:dyDescent="0.25">
      <c r="B235" s="49"/>
      <c r="C235" s="36"/>
      <c r="D235" s="122"/>
      <c r="E235" s="133">
        <v>4</v>
      </c>
      <c r="F235" s="63"/>
      <c r="G235" s="46" t="s">
        <v>263</v>
      </c>
      <c r="H235" s="35"/>
      <c r="I235" s="42"/>
      <c r="J235" s="64"/>
      <c r="K235" s="35" t="s">
        <v>190</v>
      </c>
    </row>
    <row r="236" spans="2:11" ht="33.75" x14ac:dyDescent="0.25">
      <c r="B236" s="49"/>
      <c r="C236" s="36"/>
      <c r="D236" s="122"/>
      <c r="E236" s="133">
        <v>60</v>
      </c>
      <c r="F236" s="63">
        <v>20</v>
      </c>
      <c r="G236" s="46" t="s">
        <v>263</v>
      </c>
      <c r="H236" s="35" t="s">
        <v>81</v>
      </c>
      <c r="I236" s="42">
        <v>44926</v>
      </c>
      <c r="J236" s="51">
        <v>81</v>
      </c>
      <c r="K236" s="101" t="s">
        <v>82</v>
      </c>
    </row>
    <row r="237" spans="2:11" ht="56.25" x14ac:dyDescent="0.25">
      <c r="B237" s="49" t="s">
        <v>264</v>
      </c>
      <c r="C237" s="36" t="s">
        <v>96</v>
      </c>
      <c r="D237" s="122" t="s">
        <v>510</v>
      </c>
      <c r="E237" s="132">
        <v>64.900000000000006</v>
      </c>
      <c r="F237" s="134"/>
      <c r="G237" s="94" t="s">
        <v>95</v>
      </c>
      <c r="H237" s="35"/>
      <c r="I237" s="42"/>
      <c r="J237" s="51"/>
      <c r="K237" s="101"/>
    </row>
    <row r="238" spans="2:11" ht="56.25" x14ac:dyDescent="0.25">
      <c r="B238" s="49"/>
      <c r="C238" s="36"/>
      <c r="D238" s="122"/>
      <c r="E238" s="133">
        <v>0.7</v>
      </c>
      <c r="F238" s="63"/>
      <c r="G238" s="94" t="s">
        <v>95</v>
      </c>
      <c r="H238" s="35"/>
      <c r="I238" s="42"/>
      <c r="J238" s="51"/>
      <c r="K238" s="101" t="s">
        <v>210</v>
      </c>
    </row>
    <row r="239" spans="2:11" ht="56.25" x14ac:dyDescent="0.25">
      <c r="B239" s="49"/>
      <c r="C239" s="36"/>
      <c r="D239" s="122"/>
      <c r="E239" s="133">
        <v>3</v>
      </c>
      <c r="F239" s="63"/>
      <c r="G239" s="94" t="s">
        <v>95</v>
      </c>
      <c r="H239" s="35"/>
      <c r="I239" s="42"/>
      <c r="J239" s="51"/>
      <c r="K239" s="101" t="s">
        <v>407</v>
      </c>
    </row>
    <row r="240" spans="2:11" ht="56.25" x14ac:dyDescent="0.25">
      <c r="B240" s="49"/>
      <c r="C240" s="36"/>
      <c r="D240" s="122"/>
      <c r="E240" s="133">
        <v>51.7</v>
      </c>
      <c r="F240" s="63"/>
      <c r="G240" s="94" t="s">
        <v>95</v>
      </c>
      <c r="H240" s="35" t="s">
        <v>406</v>
      </c>
      <c r="I240" s="42" t="s">
        <v>87</v>
      </c>
      <c r="J240" s="51">
        <v>51.7</v>
      </c>
      <c r="K240" s="101" t="s">
        <v>211</v>
      </c>
    </row>
    <row r="241" spans="2:11" ht="56.25" x14ac:dyDescent="0.25">
      <c r="B241" s="49"/>
      <c r="C241" s="36"/>
      <c r="D241" s="122"/>
      <c r="E241" s="133">
        <v>2.7</v>
      </c>
      <c r="F241" s="63"/>
      <c r="G241" s="46" t="s">
        <v>95</v>
      </c>
      <c r="H241" s="35"/>
      <c r="I241" s="42"/>
      <c r="J241" s="51"/>
      <c r="K241" s="101" t="s">
        <v>97</v>
      </c>
    </row>
    <row r="242" spans="2:11" ht="56.25" x14ac:dyDescent="0.25">
      <c r="B242" s="49"/>
      <c r="C242" s="36"/>
      <c r="D242" s="122"/>
      <c r="E242" s="133">
        <v>0.2</v>
      </c>
      <c r="F242" s="63"/>
      <c r="G242" s="46" t="s">
        <v>95</v>
      </c>
      <c r="H242" s="35"/>
      <c r="I242" s="42"/>
      <c r="J242" s="51"/>
      <c r="K242" s="101" t="s">
        <v>352</v>
      </c>
    </row>
    <row r="243" spans="2:11" ht="56.25" x14ac:dyDescent="0.25">
      <c r="B243" s="49"/>
      <c r="C243" s="36"/>
      <c r="D243" s="122"/>
      <c r="E243" s="133">
        <v>2.5</v>
      </c>
      <c r="F243" s="63"/>
      <c r="G243" s="46" t="s">
        <v>95</v>
      </c>
      <c r="H243" s="35"/>
      <c r="I243" s="42"/>
      <c r="J243" s="51"/>
      <c r="K243" s="101" t="s">
        <v>258</v>
      </c>
    </row>
    <row r="244" spans="2:11" ht="56.25" x14ac:dyDescent="0.25">
      <c r="B244" s="49"/>
      <c r="C244" s="36"/>
      <c r="D244" s="122"/>
      <c r="E244" s="133">
        <v>4</v>
      </c>
      <c r="F244" s="63"/>
      <c r="G244" s="46" t="s">
        <v>95</v>
      </c>
      <c r="H244" s="35" t="s">
        <v>431</v>
      </c>
      <c r="I244" s="42">
        <v>44926</v>
      </c>
      <c r="J244" s="51">
        <v>12.5</v>
      </c>
      <c r="K244" s="101" t="s">
        <v>98</v>
      </c>
    </row>
    <row r="245" spans="2:11" ht="90" x14ac:dyDescent="0.25">
      <c r="B245" s="49" t="s">
        <v>317</v>
      </c>
      <c r="C245" s="36" t="s">
        <v>318</v>
      </c>
      <c r="D245" s="122" t="s">
        <v>511</v>
      </c>
      <c r="E245" s="132">
        <v>1019.1</v>
      </c>
      <c r="F245" s="134">
        <v>103.9</v>
      </c>
      <c r="G245" s="46" t="s">
        <v>34</v>
      </c>
      <c r="H245" s="35"/>
      <c r="I245" s="42"/>
      <c r="J245" s="51"/>
      <c r="K245" s="101"/>
    </row>
    <row r="246" spans="2:11" ht="15" customHeight="1" x14ac:dyDescent="0.25">
      <c r="B246" s="49"/>
      <c r="C246" s="36"/>
      <c r="D246" s="122"/>
      <c r="E246" s="133">
        <v>338</v>
      </c>
      <c r="F246" s="136"/>
      <c r="G246" s="46" t="s">
        <v>321</v>
      </c>
      <c r="H246" s="35" t="s">
        <v>423</v>
      </c>
      <c r="I246" s="42">
        <v>44926</v>
      </c>
      <c r="J246" s="51">
        <v>349</v>
      </c>
      <c r="K246" s="101" t="s">
        <v>422</v>
      </c>
    </row>
    <row r="247" spans="2:11" ht="15" customHeight="1" x14ac:dyDescent="0.25">
      <c r="B247" s="49"/>
      <c r="C247" s="36"/>
      <c r="D247" s="122"/>
      <c r="E247" s="133">
        <v>3.4</v>
      </c>
      <c r="F247" s="136">
        <v>0.5</v>
      </c>
      <c r="G247" s="46" t="s">
        <v>321</v>
      </c>
      <c r="H247" s="35"/>
      <c r="I247" s="42"/>
      <c r="J247" s="51"/>
      <c r="K247" s="101" t="s">
        <v>217</v>
      </c>
    </row>
    <row r="248" spans="2:11" ht="15" customHeight="1" x14ac:dyDescent="0.25">
      <c r="B248" s="49"/>
      <c r="C248" s="36"/>
      <c r="D248" s="122"/>
      <c r="E248" s="133">
        <v>0.6</v>
      </c>
      <c r="F248" s="136"/>
      <c r="G248" s="46" t="s">
        <v>321</v>
      </c>
      <c r="H248" s="35"/>
      <c r="I248" s="42"/>
      <c r="J248" s="51"/>
      <c r="K248" s="101" t="s">
        <v>319</v>
      </c>
    </row>
    <row r="249" spans="2:11" ht="15" customHeight="1" x14ac:dyDescent="0.25">
      <c r="B249" s="49"/>
      <c r="C249" s="36"/>
      <c r="D249" s="122"/>
      <c r="E249" s="133">
        <v>54.4</v>
      </c>
      <c r="F249" s="136"/>
      <c r="G249" s="46" t="s">
        <v>321</v>
      </c>
      <c r="H249" s="35" t="s">
        <v>441</v>
      </c>
      <c r="I249" s="42">
        <v>44926</v>
      </c>
      <c r="J249" s="51">
        <v>54.4</v>
      </c>
      <c r="K249" s="101" t="s">
        <v>440</v>
      </c>
    </row>
    <row r="250" spans="2:11" ht="15" customHeight="1" x14ac:dyDescent="0.25">
      <c r="B250" s="49"/>
      <c r="C250" s="36"/>
      <c r="D250" s="122"/>
      <c r="E250" s="133">
        <v>98.3</v>
      </c>
      <c r="F250" s="136">
        <v>98.3</v>
      </c>
      <c r="G250" s="46" t="s">
        <v>321</v>
      </c>
      <c r="H250" s="35" t="s">
        <v>476</v>
      </c>
      <c r="I250" s="42" t="s">
        <v>87</v>
      </c>
      <c r="J250" s="51">
        <v>98.3</v>
      </c>
      <c r="K250" s="101" t="s">
        <v>475</v>
      </c>
    </row>
    <row r="251" spans="2:11" ht="78.75" x14ac:dyDescent="0.25">
      <c r="B251" s="49"/>
      <c r="C251" s="36"/>
      <c r="D251" s="37"/>
      <c r="E251" s="133">
        <v>12.9</v>
      </c>
      <c r="F251" s="136"/>
      <c r="G251" s="46" t="s">
        <v>321</v>
      </c>
      <c r="H251" s="35" t="s">
        <v>320</v>
      </c>
      <c r="I251" s="42" t="s">
        <v>87</v>
      </c>
      <c r="J251" s="51">
        <v>12.9</v>
      </c>
      <c r="K251" s="101" t="s">
        <v>319</v>
      </c>
    </row>
    <row r="252" spans="2:11" ht="78.75" x14ac:dyDescent="0.25">
      <c r="B252" s="49"/>
      <c r="C252" s="36"/>
      <c r="D252" s="37"/>
      <c r="E252" s="133">
        <v>0.1</v>
      </c>
      <c r="F252" s="136">
        <v>0.1</v>
      </c>
      <c r="G252" s="46" t="s">
        <v>321</v>
      </c>
      <c r="H252" s="35"/>
      <c r="I252" s="42"/>
      <c r="J252" s="51"/>
      <c r="K252" s="101" t="s">
        <v>473</v>
      </c>
    </row>
    <row r="253" spans="2:11" ht="78.75" x14ac:dyDescent="0.25">
      <c r="B253" s="49"/>
      <c r="C253" s="36"/>
      <c r="D253" s="37"/>
      <c r="E253" s="133">
        <v>3</v>
      </c>
      <c r="F253" s="136"/>
      <c r="G253" s="46" t="s">
        <v>321</v>
      </c>
      <c r="H253" s="35"/>
      <c r="I253" s="42"/>
      <c r="J253" s="51"/>
      <c r="K253" s="101" t="s">
        <v>424</v>
      </c>
    </row>
    <row r="254" spans="2:11" ht="78.75" x14ac:dyDescent="0.25">
      <c r="B254" s="49"/>
      <c r="C254" s="36"/>
      <c r="D254" s="37"/>
      <c r="E254" s="133">
        <v>1.2</v>
      </c>
      <c r="F254" s="136">
        <v>1.2</v>
      </c>
      <c r="G254" s="46" t="s">
        <v>321</v>
      </c>
      <c r="H254" s="35"/>
      <c r="I254" s="42"/>
      <c r="J254" s="51"/>
      <c r="K254" s="101" t="s">
        <v>472</v>
      </c>
    </row>
    <row r="255" spans="2:11" ht="78.75" x14ac:dyDescent="0.25">
      <c r="B255" s="49"/>
      <c r="C255" s="36"/>
      <c r="D255" s="37"/>
      <c r="E255" s="133">
        <v>117.9</v>
      </c>
      <c r="F255" s="136"/>
      <c r="G255" s="46" t="s">
        <v>321</v>
      </c>
      <c r="H255" s="35">
        <v>2252</v>
      </c>
      <c r="I255" s="42">
        <v>44926</v>
      </c>
      <c r="J255" s="51">
        <v>117.9</v>
      </c>
      <c r="K255" s="101" t="s">
        <v>421</v>
      </c>
    </row>
    <row r="256" spans="2:11" ht="78.75" x14ac:dyDescent="0.25">
      <c r="B256" s="49"/>
      <c r="C256" s="36"/>
      <c r="D256" s="37"/>
      <c r="E256" s="133">
        <v>41</v>
      </c>
      <c r="F256" s="136"/>
      <c r="G256" s="46" t="s">
        <v>321</v>
      </c>
      <c r="H256" s="35" t="s">
        <v>322</v>
      </c>
      <c r="I256" s="42">
        <v>44926</v>
      </c>
      <c r="J256" s="51">
        <v>41</v>
      </c>
      <c r="K256" s="101" t="s">
        <v>323</v>
      </c>
    </row>
    <row r="257" spans="2:11" ht="45" x14ac:dyDescent="0.25">
      <c r="B257" s="49"/>
      <c r="C257" s="36"/>
      <c r="D257" s="37"/>
      <c r="E257" s="133">
        <v>3.8</v>
      </c>
      <c r="F257" s="136"/>
      <c r="G257" s="46" t="s">
        <v>43</v>
      </c>
      <c r="H257" s="35"/>
      <c r="I257" s="35"/>
      <c r="J257" s="51"/>
      <c r="K257" s="35" t="s">
        <v>80</v>
      </c>
    </row>
    <row r="258" spans="2:11" ht="15" customHeight="1" x14ac:dyDescent="0.25">
      <c r="B258" s="49"/>
      <c r="C258" s="36"/>
      <c r="D258" s="37"/>
      <c r="E258" s="133">
        <v>1.9</v>
      </c>
      <c r="F258" s="136">
        <v>1.9</v>
      </c>
      <c r="G258" s="46" t="s">
        <v>43</v>
      </c>
      <c r="H258" s="35"/>
      <c r="I258" s="35"/>
      <c r="J258" s="51"/>
      <c r="K258" s="35" t="s">
        <v>474</v>
      </c>
    </row>
    <row r="259" spans="2:11" ht="45" x14ac:dyDescent="0.25">
      <c r="B259" s="49"/>
      <c r="C259" s="36"/>
      <c r="D259" s="37"/>
      <c r="E259" s="133">
        <v>6</v>
      </c>
      <c r="F259" s="136"/>
      <c r="G259" s="46" t="s">
        <v>43</v>
      </c>
      <c r="H259" s="35"/>
      <c r="I259" s="35"/>
      <c r="J259" s="51"/>
      <c r="K259" s="35" t="s">
        <v>93</v>
      </c>
    </row>
    <row r="260" spans="2:11" ht="45" x14ac:dyDescent="0.25">
      <c r="B260" s="49"/>
      <c r="C260" s="36"/>
      <c r="D260" s="37"/>
      <c r="E260" s="133">
        <v>0.9</v>
      </c>
      <c r="F260" s="136"/>
      <c r="G260" s="46" t="s">
        <v>43</v>
      </c>
      <c r="H260" s="35"/>
      <c r="I260" s="35"/>
      <c r="J260" s="51"/>
      <c r="K260" s="35" t="s">
        <v>94</v>
      </c>
    </row>
    <row r="261" spans="2:11" x14ac:dyDescent="0.25">
      <c r="B261" s="49"/>
      <c r="C261" s="36"/>
      <c r="D261" s="37"/>
      <c r="E261" s="133">
        <v>32.1</v>
      </c>
      <c r="F261" s="136">
        <v>1.9</v>
      </c>
      <c r="G261" s="164" t="s">
        <v>43</v>
      </c>
      <c r="H261" s="35" t="s">
        <v>438</v>
      </c>
      <c r="I261" s="35" t="s">
        <v>87</v>
      </c>
      <c r="J261" s="51">
        <v>90</v>
      </c>
      <c r="K261" s="35" t="s">
        <v>90</v>
      </c>
    </row>
    <row r="262" spans="2:11" ht="45" x14ac:dyDescent="0.25">
      <c r="B262" s="49"/>
      <c r="C262" s="36"/>
      <c r="D262" s="37"/>
      <c r="E262" s="133">
        <v>2.4</v>
      </c>
      <c r="F262" s="136"/>
      <c r="G262" s="46" t="s">
        <v>43</v>
      </c>
      <c r="H262" s="35"/>
      <c r="I262" s="35"/>
      <c r="J262" s="51"/>
      <c r="K262" s="35" t="s">
        <v>91</v>
      </c>
    </row>
    <row r="263" spans="2:11" ht="45" x14ac:dyDescent="0.25">
      <c r="B263" s="49"/>
      <c r="C263" s="36"/>
      <c r="D263" s="37"/>
      <c r="E263" s="133">
        <v>2.2000000000000002</v>
      </c>
      <c r="F263" s="133"/>
      <c r="G263" s="35" t="s">
        <v>43</v>
      </c>
      <c r="H263" s="35"/>
      <c r="I263" s="35"/>
      <c r="J263" s="51"/>
      <c r="K263" s="35" t="s">
        <v>390</v>
      </c>
    </row>
    <row r="264" spans="2:11" ht="45" x14ac:dyDescent="0.25">
      <c r="B264" s="49"/>
      <c r="C264" s="36"/>
      <c r="D264" s="37"/>
      <c r="E264" s="133">
        <v>7.5</v>
      </c>
      <c r="F264" s="136"/>
      <c r="G264" s="35" t="s">
        <v>43</v>
      </c>
      <c r="H264" s="35" t="s">
        <v>406</v>
      </c>
      <c r="I264" s="42">
        <v>44926</v>
      </c>
      <c r="J264" s="51">
        <v>7.5</v>
      </c>
      <c r="K264" s="35" t="s">
        <v>211</v>
      </c>
    </row>
    <row r="265" spans="2:11" ht="45" x14ac:dyDescent="0.25">
      <c r="B265" s="49"/>
      <c r="C265" s="36"/>
      <c r="D265" s="37"/>
      <c r="E265" s="133">
        <v>2.4</v>
      </c>
      <c r="F265" s="136"/>
      <c r="G265" s="35" t="s">
        <v>43</v>
      </c>
      <c r="H265" s="35"/>
      <c r="I265" s="35"/>
      <c r="J265" s="51"/>
      <c r="K265" s="35" t="s">
        <v>92</v>
      </c>
    </row>
    <row r="266" spans="2:11" ht="45" x14ac:dyDescent="0.25">
      <c r="B266" s="49"/>
      <c r="C266" s="36"/>
      <c r="D266" s="37"/>
      <c r="E266" s="133">
        <v>174.3</v>
      </c>
      <c r="F266" s="136"/>
      <c r="G266" s="35" t="s">
        <v>43</v>
      </c>
      <c r="H266" s="35"/>
      <c r="I266" s="42">
        <v>44926</v>
      </c>
      <c r="J266" s="51">
        <v>174.3</v>
      </c>
      <c r="K266" s="35" t="s">
        <v>211</v>
      </c>
    </row>
    <row r="267" spans="2:11" ht="22.5" x14ac:dyDescent="0.25">
      <c r="B267" s="49"/>
      <c r="C267" s="36"/>
      <c r="D267" s="37"/>
      <c r="E267" s="133">
        <v>5</v>
      </c>
      <c r="F267" s="136"/>
      <c r="G267" s="35" t="s">
        <v>89</v>
      </c>
      <c r="H267" s="35"/>
      <c r="I267" s="35"/>
      <c r="J267" s="51"/>
      <c r="K267" s="35" t="s">
        <v>212</v>
      </c>
    </row>
    <row r="268" spans="2:11" ht="45" x14ac:dyDescent="0.25">
      <c r="B268" s="49"/>
      <c r="C268" s="36"/>
      <c r="D268" s="37"/>
      <c r="E268" s="133">
        <v>2</v>
      </c>
      <c r="F268" s="136"/>
      <c r="G268" s="35" t="s">
        <v>43</v>
      </c>
      <c r="H268" s="35"/>
      <c r="I268" s="35"/>
      <c r="J268" s="51"/>
      <c r="K268" s="35" t="s">
        <v>439</v>
      </c>
    </row>
    <row r="269" spans="2:11" ht="45" x14ac:dyDescent="0.25">
      <c r="B269" s="49"/>
      <c r="C269" s="36"/>
      <c r="D269" s="37"/>
      <c r="E269" s="65">
        <v>10</v>
      </c>
      <c r="F269" s="136"/>
      <c r="G269" s="35" t="s">
        <v>43</v>
      </c>
      <c r="H269" s="35"/>
      <c r="I269" s="35"/>
      <c r="J269" s="51"/>
      <c r="K269" s="35" t="s">
        <v>213</v>
      </c>
    </row>
    <row r="270" spans="2:11" ht="45" x14ac:dyDescent="0.25">
      <c r="B270" s="49"/>
      <c r="C270" s="36"/>
      <c r="D270" s="37"/>
      <c r="E270" s="65">
        <v>2.7</v>
      </c>
      <c r="F270" s="136"/>
      <c r="G270" s="35" t="s">
        <v>43</v>
      </c>
      <c r="H270" s="35"/>
      <c r="I270" s="35"/>
      <c r="J270" s="51"/>
      <c r="K270" s="35" t="s">
        <v>254</v>
      </c>
    </row>
    <row r="271" spans="2:11" ht="45" x14ac:dyDescent="0.25">
      <c r="B271" s="49"/>
      <c r="C271" s="36"/>
      <c r="D271" s="37"/>
      <c r="E271" s="65">
        <v>6.1</v>
      </c>
      <c r="F271" s="136"/>
      <c r="G271" s="35" t="s">
        <v>43</v>
      </c>
      <c r="H271" s="35"/>
      <c r="I271" s="35"/>
      <c r="J271" s="51"/>
      <c r="K271" s="104" t="s">
        <v>442</v>
      </c>
    </row>
    <row r="272" spans="2:11" ht="45" x14ac:dyDescent="0.25">
      <c r="B272" s="49"/>
      <c r="C272" s="36"/>
      <c r="D272" s="37"/>
      <c r="E272" s="65">
        <v>79.7</v>
      </c>
      <c r="F272" s="136"/>
      <c r="G272" s="35" t="s">
        <v>43</v>
      </c>
      <c r="H272" s="35" t="s">
        <v>420</v>
      </c>
      <c r="I272" s="42">
        <v>44926</v>
      </c>
      <c r="J272" s="51">
        <v>79.7</v>
      </c>
      <c r="K272" s="35" t="s">
        <v>419</v>
      </c>
    </row>
    <row r="273" spans="2:11" ht="45" x14ac:dyDescent="0.25">
      <c r="B273" s="49"/>
      <c r="C273" s="36"/>
      <c r="D273" s="37"/>
      <c r="E273" s="65">
        <v>7.5</v>
      </c>
      <c r="F273" s="136"/>
      <c r="G273" s="35" t="s">
        <v>43</v>
      </c>
      <c r="H273" s="35"/>
      <c r="I273" s="35"/>
      <c r="J273" s="51"/>
      <c r="K273" s="35" t="s">
        <v>215</v>
      </c>
    </row>
    <row r="274" spans="2:11" ht="45" x14ac:dyDescent="0.25">
      <c r="B274" s="49"/>
      <c r="C274" s="36"/>
      <c r="D274" s="37"/>
      <c r="E274" s="65">
        <v>0.9</v>
      </c>
      <c r="F274" s="136"/>
      <c r="G274" s="35" t="s">
        <v>43</v>
      </c>
      <c r="H274" s="35"/>
      <c r="I274" s="35"/>
      <c r="J274" s="51"/>
      <c r="K274" s="35" t="s">
        <v>214</v>
      </c>
    </row>
    <row r="275" spans="2:11" ht="45" x14ac:dyDescent="0.25">
      <c r="B275" s="49"/>
      <c r="C275" s="36"/>
      <c r="D275" s="37"/>
      <c r="E275" s="65">
        <v>0.9</v>
      </c>
      <c r="F275" s="136"/>
      <c r="G275" s="35" t="s">
        <v>43</v>
      </c>
      <c r="H275" s="35"/>
      <c r="I275" s="35"/>
      <c r="J275" s="51"/>
      <c r="K275" s="35" t="s">
        <v>76</v>
      </c>
    </row>
    <row r="276" spans="2:11" ht="45" x14ac:dyDescent="0.25">
      <c r="B276" s="49" t="s">
        <v>101</v>
      </c>
      <c r="C276" s="36" t="s">
        <v>103</v>
      </c>
      <c r="D276" s="146" t="s">
        <v>512</v>
      </c>
      <c r="E276" s="60">
        <v>178.4</v>
      </c>
      <c r="F276" s="33">
        <v>15</v>
      </c>
      <c r="G276" s="35" t="s">
        <v>101</v>
      </c>
      <c r="H276" s="35"/>
      <c r="I276" s="35"/>
      <c r="J276" s="51"/>
      <c r="K276" s="35"/>
    </row>
    <row r="277" spans="2:11" ht="45" x14ac:dyDescent="0.25">
      <c r="B277" s="49"/>
      <c r="C277" s="36"/>
      <c r="D277" s="146"/>
      <c r="E277" s="60">
        <v>5.7</v>
      </c>
      <c r="F277" s="33">
        <v>5.7</v>
      </c>
      <c r="G277" s="35" t="s">
        <v>101</v>
      </c>
      <c r="H277" s="35"/>
      <c r="I277" s="35"/>
      <c r="J277" s="51"/>
      <c r="K277" s="35" t="s">
        <v>471</v>
      </c>
    </row>
    <row r="278" spans="2:11" ht="45" x14ac:dyDescent="0.25">
      <c r="B278" s="49"/>
      <c r="C278" s="36"/>
      <c r="D278" s="37"/>
      <c r="E278" s="65">
        <v>2.7</v>
      </c>
      <c r="F278" s="63"/>
      <c r="G278" s="35" t="s">
        <v>101</v>
      </c>
      <c r="H278" s="35"/>
      <c r="I278" s="35"/>
      <c r="J278" s="51"/>
      <c r="K278" s="35" t="s">
        <v>100</v>
      </c>
    </row>
    <row r="279" spans="2:11" ht="45" x14ac:dyDescent="0.25">
      <c r="B279" s="49"/>
      <c r="C279" s="36"/>
      <c r="D279" s="37"/>
      <c r="E279" s="65">
        <v>4.2</v>
      </c>
      <c r="F279" s="63"/>
      <c r="G279" s="35" t="s">
        <v>101</v>
      </c>
      <c r="H279" s="35" t="s">
        <v>392</v>
      </c>
      <c r="I279" s="42">
        <v>44926</v>
      </c>
      <c r="J279" s="51">
        <v>4.2</v>
      </c>
      <c r="K279" s="35" t="s">
        <v>391</v>
      </c>
    </row>
    <row r="280" spans="2:11" ht="45" x14ac:dyDescent="0.25">
      <c r="B280" s="49"/>
      <c r="C280" s="36"/>
      <c r="D280" s="37"/>
      <c r="E280" s="65">
        <v>5.5</v>
      </c>
      <c r="F280" s="63"/>
      <c r="G280" s="35" t="s">
        <v>101</v>
      </c>
      <c r="H280" s="35"/>
      <c r="I280" s="35"/>
      <c r="J280" s="51"/>
      <c r="K280" s="35" t="s">
        <v>426</v>
      </c>
    </row>
    <row r="281" spans="2:11" ht="45" x14ac:dyDescent="0.25">
      <c r="B281" s="49"/>
      <c r="C281" s="36"/>
      <c r="D281" s="37"/>
      <c r="E281" s="65">
        <v>5.6</v>
      </c>
      <c r="F281" s="63"/>
      <c r="G281" s="35" t="s">
        <v>101</v>
      </c>
      <c r="H281" s="35"/>
      <c r="I281" s="35"/>
      <c r="J281" s="51"/>
      <c r="K281" s="35" t="s">
        <v>216</v>
      </c>
    </row>
    <row r="282" spans="2:11" ht="15" customHeight="1" x14ac:dyDescent="0.25">
      <c r="B282" s="49"/>
      <c r="C282" s="36"/>
      <c r="D282" s="37"/>
      <c r="E282" s="65">
        <v>12.1</v>
      </c>
      <c r="F282" s="63">
        <v>4.3</v>
      </c>
      <c r="G282" s="35" t="s">
        <v>101</v>
      </c>
      <c r="H282" s="35"/>
      <c r="I282" s="35"/>
      <c r="J282" s="51"/>
      <c r="K282" s="35" t="s">
        <v>92</v>
      </c>
    </row>
    <row r="283" spans="2:11" ht="45" x14ac:dyDescent="0.25">
      <c r="B283" s="49"/>
      <c r="C283" s="36"/>
      <c r="D283" s="37"/>
      <c r="E283" s="65">
        <v>19.7</v>
      </c>
      <c r="F283" s="63"/>
      <c r="G283" s="35" t="s">
        <v>101</v>
      </c>
      <c r="H283" s="35"/>
      <c r="I283" s="35"/>
      <c r="J283" s="51"/>
      <c r="K283" s="35" t="s">
        <v>325</v>
      </c>
    </row>
    <row r="284" spans="2:11" ht="45" x14ac:dyDescent="0.25">
      <c r="B284" s="49"/>
      <c r="C284" s="36"/>
      <c r="D284" s="37"/>
      <c r="E284" s="65">
        <v>1.3</v>
      </c>
      <c r="F284" s="63"/>
      <c r="G284" s="35" t="s">
        <v>101</v>
      </c>
      <c r="H284" s="35"/>
      <c r="I284" s="35"/>
      <c r="J284" s="51"/>
      <c r="K284" s="35" t="s">
        <v>327</v>
      </c>
    </row>
    <row r="285" spans="2:11" ht="45" x14ac:dyDescent="0.25">
      <c r="B285" s="49"/>
      <c r="C285" s="36"/>
      <c r="D285" s="37"/>
      <c r="E285" s="65">
        <v>2.6</v>
      </c>
      <c r="F285" s="63"/>
      <c r="G285" s="35" t="s">
        <v>101</v>
      </c>
      <c r="H285" s="35"/>
      <c r="I285" s="35"/>
      <c r="J285" s="51"/>
      <c r="K285" s="35" t="s">
        <v>326</v>
      </c>
    </row>
    <row r="286" spans="2:11" ht="45" x14ac:dyDescent="0.25">
      <c r="B286" s="49"/>
      <c r="C286" s="36"/>
      <c r="D286" s="37"/>
      <c r="E286" s="65">
        <v>12.3</v>
      </c>
      <c r="F286" s="63">
        <v>5</v>
      </c>
      <c r="G286" s="35" t="s">
        <v>101</v>
      </c>
      <c r="H286" s="35"/>
      <c r="I286" s="35"/>
      <c r="J286" s="51"/>
      <c r="K286" s="35" t="s">
        <v>319</v>
      </c>
    </row>
    <row r="287" spans="2:11" ht="45" x14ac:dyDescent="0.25">
      <c r="B287" s="49"/>
      <c r="C287" s="36"/>
      <c r="D287" s="37"/>
      <c r="E287" s="65">
        <v>35.5</v>
      </c>
      <c r="F287" s="63"/>
      <c r="G287" s="35" t="s">
        <v>101</v>
      </c>
      <c r="H287" s="35" t="s">
        <v>320</v>
      </c>
      <c r="I287" s="35" t="s">
        <v>300</v>
      </c>
      <c r="J287" s="51">
        <v>35.5</v>
      </c>
      <c r="K287" s="35" t="s">
        <v>319</v>
      </c>
    </row>
    <row r="288" spans="2:11" ht="45" x14ac:dyDescent="0.25">
      <c r="B288" s="49"/>
      <c r="C288" s="36"/>
      <c r="D288" s="37"/>
      <c r="E288" s="65">
        <v>1.4</v>
      </c>
      <c r="F288" s="63"/>
      <c r="G288" s="35" t="s">
        <v>101</v>
      </c>
      <c r="H288" s="35"/>
      <c r="I288" s="35"/>
      <c r="J288" s="51"/>
      <c r="K288" s="35" t="s">
        <v>218</v>
      </c>
    </row>
    <row r="289" spans="1:11" ht="45" x14ac:dyDescent="0.25">
      <c r="B289" s="49"/>
      <c r="C289" s="36"/>
      <c r="D289" s="37"/>
      <c r="E289" s="65">
        <v>43.7</v>
      </c>
      <c r="F289" s="63"/>
      <c r="G289" s="35" t="s">
        <v>43</v>
      </c>
      <c r="H289" s="35"/>
      <c r="I289" s="35"/>
      <c r="J289" s="51"/>
      <c r="K289" s="35" t="s">
        <v>217</v>
      </c>
    </row>
    <row r="290" spans="1:11" ht="33.75" x14ac:dyDescent="0.25">
      <c r="B290" s="49"/>
      <c r="C290" s="36"/>
      <c r="D290" s="37"/>
      <c r="E290" s="65">
        <v>10</v>
      </c>
      <c r="F290" s="63"/>
      <c r="G290" s="35" t="s">
        <v>99</v>
      </c>
      <c r="H290" s="35"/>
      <c r="I290" s="35"/>
      <c r="J290" s="51"/>
      <c r="K290" s="35" t="s">
        <v>255</v>
      </c>
    </row>
    <row r="291" spans="1:11" ht="33.75" x14ac:dyDescent="0.25">
      <c r="B291" s="49"/>
      <c r="C291" s="36"/>
      <c r="D291" s="37"/>
      <c r="E291" s="65">
        <v>0.8</v>
      </c>
      <c r="F291" s="63"/>
      <c r="G291" s="35" t="s">
        <v>99</v>
      </c>
      <c r="H291" s="35"/>
      <c r="I291" s="35"/>
      <c r="J291" s="51"/>
      <c r="K291" s="35" t="s">
        <v>324</v>
      </c>
    </row>
    <row r="292" spans="1:11" ht="33.75" x14ac:dyDescent="0.25">
      <c r="B292" s="49"/>
      <c r="C292" s="36"/>
      <c r="D292" s="122"/>
      <c r="E292" s="65">
        <v>15.3</v>
      </c>
      <c r="F292" s="63"/>
      <c r="G292" s="35" t="s">
        <v>99</v>
      </c>
      <c r="H292" s="35"/>
      <c r="I292" s="35"/>
      <c r="J292" s="51"/>
      <c r="K292" s="35" t="s">
        <v>104</v>
      </c>
    </row>
    <row r="293" spans="1:11" ht="67.5" x14ac:dyDescent="0.25">
      <c r="B293" s="49" t="s">
        <v>256</v>
      </c>
      <c r="C293" s="36" t="s">
        <v>312</v>
      </c>
      <c r="D293" s="122" t="s">
        <v>513</v>
      </c>
      <c r="E293" s="132">
        <v>662.4</v>
      </c>
      <c r="F293" s="33"/>
      <c r="G293" s="35" t="s">
        <v>256</v>
      </c>
      <c r="H293" s="35"/>
      <c r="I293" s="35"/>
      <c r="J293" s="51"/>
      <c r="K293" s="35"/>
    </row>
    <row r="294" spans="1:11" ht="76.5" x14ac:dyDescent="0.25">
      <c r="B294" s="161"/>
      <c r="C294" s="159"/>
      <c r="D294" s="160"/>
      <c r="E294" s="139">
        <v>230</v>
      </c>
      <c r="F294" s="139"/>
      <c r="G294" s="109" t="s">
        <v>256</v>
      </c>
      <c r="H294" s="110" t="s">
        <v>354</v>
      </c>
      <c r="I294" s="111">
        <v>44926</v>
      </c>
      <c r="J294" s="15">
        <v>230</v>
      </c>
      <c r="K294" s="17" t="s">
        <v>353</v>
      </c>
    </row>
    <row r="295" spans="1:11" s="30" customFormat="1" ht="15" customHeight="1" x14ac:dyDescent="0.25">
      <c r="A295" s="31"/>
      <c r="B295" s="161"/>
      <c r="C295" s="159"/>
      <c r="D295" s="157"/>
      <c r="E295" s="139">
        <v>232.9</v>
      </c>
      <c r="F295" s="108"/>
      <c r="G295" s="109" t="s">
        <v>256</v>
      </c>
      <c r="H295" s="110" t="s">
        <v>405</v>
      </c>
      <c r="I295" s="111" t="s">
        <v>87</v>
      </c>
      <c r="J295" s="156">
        <v>232.9</v>
      </c>
      <c r="K295" s="17" t="s">
        <v>353</v>
      </c>
    </row>
    <row r="296" spans="1:11" ht="67.5" x14ac:dyDescent="0.25">
      <c r="A296" s="31"/>
      <c r="B296" s="47"/>
      <c r="C296" s="153"/>
      <c r="D296" s="124"/>
      <c r="E296" s="144">
        <v>194.3</v>
      </c>
      <c r="F296" s="81"/>
      <c r="G296" s="61" t="s">
        <v>256</v>
      </c>
      <c r="H296" s="61" t="s">
        <v>356</v>
      </c>
      <c r="I296" s="92">
        <v>44926</v>
      </c>
      <c r="J296" s="93">
        <v>194.3</v>
      </c>
      <c r="K296" s="61" t="s">
        <v>355</v>
      </c>
    </row>
    <row r="297" spans="1:11" ht="67.5" x14ac:dyDescent="0.25">
      <c r="B297" s="49"/>
      <c r="C297" s="36"/>
      <c r="D297" s="122"/>
      <c r="E297" s="133">
        <v>5.2</v>
      </c>
      <c r="F297" s="33"/>
      <c r="G297" s="35" t="s">
        <v>256</v>
      </c>
      <c r="H297" s="35"/>
      <c r="I297" s="42"/>
      <c r="J297" s="51"/>
      <c r="K297" s="35" t="s">
        <v>257</v>
      </c>
    </row>
    <row r="298" spans="1:11" ht="33.75" x14ac:dyDescent="0.25">
      <c r="A298" s="31"/>
      <c r="B298" s="49" t="s">
        <v>203</v>
      </c>
      <c r="C298" s="36" t="s">
        <v>313</v>
      </c>
      <c r="D298" s="122" t="s">
        <v>514</v>
      </c>
      <c r="E298" s="132">
        <v>353.8</v>
      </c>
      <c r="F298" s="134">
        <v>73.5</v>
      </c>
      <c r="G298" s="35" t="s">
        <v>203</v>
      </c>
      <c r="H298" s="35"/>
      <c r="I298" s="42"/>
      <c r="J298" s="51"/>
      <c r="K298" s="35"/>
    </row>
    <row r="299" spans="1:11" ht="33.75" x14ac:dyDescent="0.25">
      <c r="B299" s="49"/>
      <c r="C299" s="36"/>
      <c r="D299" s="133"/>
      <c r="E299" s="33">
        <v>4.7</v>
      </c>
      <c r="F299" s="173"/>
      <c r="G299" s="35" t="s">
        <v>203</v>
      </c>
      <c r="H299" s="35"/>
      <c r="I299" s="35"/>
      <c r="J299" s="51"/>
      <c r="K299" s="35" t="s">
        <v>329</v>
      </c>
    </row>
    <row r="300" spans="1:11" ht="33.75" x14ac:dyDescent="0.25">
      <c r="B300" s="49"/>
      <c r="C300" s="36"/>
      <c r="D300" s="133"/>
      <c r="E300" s="33">
        <v>7</v>
      </c>
      <c r="F300" s="177"/>
      <c r="G300" s="35" t="s">
        <v>203</v>
      </c>
      <c r="H300" s="35"/>
      <c r="I300" s="35"/>
      <c r="J300" s="51"/>
      <c r="K300" s="35" t="s">
        <v>424</v>
      </c>
    </row>
    <row r="301" spans="1:11" ht="33.75" x14ac:dyDescent="0.25">
      <c r="B301" s="49"/>
      <c r="C301" s="36"/>
      <c r="D301" s="133"/>
      <c r="E301" s="33">
        <v>86.4</v>
      </c>
      <c r="F301" s="168"/>
      <c r="G301" s="35" t="s">
        <v>241</v>
      </c>
      <c r="H301" s="35" t="s">
        <v>406</v>
      </c>
      <c r="I301" s="42">
        <v>44926</v>
      </c>
      <c r="J301" s="51">
        <v>86.4</v>
      </c>
      <c r="K301" s="35" t="s">
        <v>211</v>
      </c>
    </row>
    <row r="302" spans="1:11" ht="33.75" x14ac:dyDescent="0.25">
      <c r="B302" s="49"/>
      <c r="C302" s="36"/>
      <c r="D302" s="133"/>
      <c r="E302" s="33">
        <v>2.8</v>
      </c>
      <c r="F302" s="168"/>
      <c r="G302" s="35" t="s">
        <v>203</v>
      </c>
      <c r="H302" s="35"/>
      <c r="I302" s="35"/>
      <c r="J302" s="51"/>
      <c r="K302" s="35" t="s">
        <v>330</v>
      </c>
    </row>
    <row r="303" spans="1:11" ht="33.75" x14ac:dyDescent="0.25">
      <c r="B303" s="49"/>
      <c r="C303" s="36"/>
      <c r="D303" s="133"/>
      <c r="E303" s="33">
        <v>7.7</v>
      </c>
      <c r="F303" s="168"/>
      <c r="G303" s="35" t="s">
        <v>203</v>
      </c>
      <c r="H303" s="35"/>
      <c r="I303" s="35"/>
      <c r="J303" s="51"/>
      <c r="K303" s="35" t="s">
        <v>162</v>
      </c>
    </row>
    <row r="304" spans="1:11" ht="33.75" x14ac:dyDescent="0.25">
      <c r="B304" s="49"/>
      <c r="C304" s="36"/>
      <c r="D304" s="133"/>
      <c r="E304" s="33">
        <v>2.8</v>
      </c>
      <c r="F304" s="168"/>
      <c r="G304" s="35" t="s">
        <v>203</v>
      </c>
      <c r="H304" s="35"/>
      <c r="I304" s="35"/>
      <c r="J304" s="51"/>
      <c r="K304" s="35" t="s">
        <v>319</v>
      </c>
    </row>
    <row r="305" spans="2:14" ht="33.75" x14ac:dyDescent="0.25">
      <c r="B305" s="49"/>
      <c r="C305" s="36"/>
      <c r="D305" s="133"/>
      <c r="E305" s="33">
        <v>1.1000000000000001</v>
      </c>
      <c r="F305" s="168"/>
      <c r="G305" s="35" t="s">
        <v>203</v>
      </c>
      <c r="H305" s="35"/>
      <c r="I305" s="35"/>
      <c r="J305" s="51"/>
      <c r="K305" s="35" t="s">
        <v>215</v>
      </c>
    </row>
    <row r="306" spans="2:14" x14ac:dyDescent="0.25">
      <c r="B306" s="49"/>
      <c r="C306" s="36"/>
      <c r="D306" s="133"/>
      <c r="E306" s="33">
        <v>17.2</v>
      </c>
      <c r="F306" s="168"/>
      <c r="G306" s="162" t="s">
        <v>203</v>
      </c>
      <c r="H306" s="35" t="s">
        <v>240</v>
      </c>
      <c r="I306" s="35" t="s">
        <v>87</v>
      </c>
      <c r="J306" s="51">
        <v>17.2</v>
      </c>
      <c r="K306" s="35" t="s">
        <v>239</v>
      </c>
    </row>
    <row r="307" spans="2:14" ht="33.75" x14ac:dyDescent="0.25">
      <c r="B307" s="49"/>
      <c r="C307" s="36"/>
      <c r="D307" s="133"/>
      <c r="E307" s="63">
        <v>80.3</v>
      </c>
      <c r="F307" s="169">
        <v>22.7</v>
      </c>
      <c r="G307" s="46" t="s">
        <v>203</v>
      </c>
      <c r="H307" s="35" t="s">
        <v>205</v>
      </c>
      <c r="I307" s="42">
        <v>44926</v>
      </c>
      <c r="J307" s="51">
        <v>537.9</v>
      </c>
      <c r="K307" s="35" t="s">
        <v>204</v>
      </c>
    </row>
    <row r="308" spans="2:14" ht="33.75" x14ac:dyDescent="0.25">
      <c r="B308" s="49"/>
      <c r="C308" s="36"/>
      <c r="D308" s="133"/>
      <c r="E308" s="63">
        <v>2.2000000000000002</v>
      </c>
      <c r="F308" s="168"/>
      <c r="G308" s="46" t="s">
        <v>203</v>
      </c>
      <c r="H308" s="35"/>
      <c r="I308" s="42"/>
      <c r="J308" s="51"/>
      <c r="K308" s="35" t="s">
        <v>332</v>
      </c>
    </row>
    <row r="309" spans="2:14" ht="33.75" x14ac:dyDescent="0.25">
      <c r="B309" s="49"/>
      <c r="C309" s="36"/>
      <c r="D309" s="133"/>
      <c r="E309" s="63">
        <v>4.5</v>
      </c>
      <c r="F309" s="168"/>
      <c r="G309" s="46" t="s">
        <v>203</v>
      </c>
      <c r="H309" s="35"/>
      <c r="I309" s="42"/>
      <c r="J309" s="51"/>
      <c r="K309" s="35" t="s">
        <v>333</v>
      </c>
    </row>
    <row r="310" spans="2:14" ht="33.75" x14ac:dyDescent="0.25">
      <c r="B310" s="49"/>
      <c r="C310" s="36"/>
      <c r="D310" s="133"/>
      <c r="E310" s="63">
        <v>1.6</v>
      </c>
      <c r="F310" s="168"/>
      <c r="G310" s="46" t="s">
        <v>203</v>
      </c>
      <c r="H310" s="35"/>
      <c r="I310" s="42"/>
      <c r="J310" s="51"/>
      <c r="K310" s="35" t="s">
        <v>331</v>
      </c>
    </row>
    <row r="311" spans="2:14" ht="33.75" x14ac:dyDescent="0.25">
      <c r="B311" s="49"/>
      <c r="C311" s="36"/>
      <c r="D311" s="133"/>
      <c r="E311" s="63">
        <v>1.5</v>
      </c>
      <c r="F311" s="168">
        <v>1.5</v>
      </c>
      <c r="G311" s="46" t="s">
        <v>203</v>
      </c>
      <c r="H311" s="35"/>
      <c r="I311" s="42"/>
      <c r="J311" s="51"/>
      <c r="K311" s="35" t="s">
        <v>477</v>
      </c>
    </row>
    <row r="312" spans="2:14" ht="33.75" x14ac:dyDescent="0.25">
      <c r="B312" s="49"/>
      <c r="C312" s="36"/>
      <c r="D312" s="133"/>
      <c r="E312" s="63">
        <v>10</v>
      </c>
      <c r="F312" s="168"/>
      <c r="G312" s="46" t="s">
        <v>203</v>
      </c>
      <c r="H312" s="35"/>
      <c r="I312" s="42"/>
      <c r="J312" s="51"/>
      <c r="K312" s="35" t="s">
        <v>328</v>
      </c>
    </row>
    <row r="313" spans="2:14" x14ac:dyDescent="0.25">
      <c r="B313" s="49"/>
      <c r="C313" s="36"/>
      <c r="D313" s="133"/>
      <c r="E313" s="63">
        <v>46.6</v>
      </c>
      <c r="F313" s="176">
        <v>46.6</v>
      </c>
      <c r="G313" s="46"/>
      <c r="H313" s="35" t="s">
        <v>493</v>
      </c>
      <c r="I313" s="42">
        <v>44926</v>
      </c>
      <c r="J313" s="51">
        <v>142</v>
      </c>
      <c r="K313" s="35" t="s">
        <v>204</v>
      </c>
    </row>
    <row r="314" spans="2:14" ht="33.75" x14ac:dyDescent="0.25">
      <c r="B314" s="49"/>
      <c r="C314" s="36"/>
      <c r="D314" s="133"/>
      <c r="E314" s="63">
        <v>12.1</v>
      </c>
      <c r="F314" s="168">
        <v>2.7</v>
      </c>
      <c r="G314" s="35" t="s">
        <v>203</v>
      </c>
      <c r="H314" s="35" t="s">
        <v>113</v>
      </c>
      <c r="I314" s="42">
        <v>44926</v>
      </c>
      <c r="J314" s="51">
        <v>25.5</v>
      </c>
      <c r="K314" s="35" t="s">
        <v>204</v>
      </c>
    </row>
    <row r="315" spans="2:14" ht="33.75" x14ac:dyDescent="0.25">
      <c r="B315" s="49"/>
      <c r="C315" s="36"/>
      <c r="D315" s="133"/>
      <c r="E315" s="63">
        <v>0.4</v>
      </c>
      <c r="F315" s="168"/>
      <c r="G315" s="35" t="s">
        <v>203</v>
      </c>
      <c r="H315" s="35"/>
      <c r="I315" s="42"/>
      <c r="J315" s="51"/>
      <c r="K315" s="35" t="s">
        <v>54</v>
      </c>
    </row>
    <row r="316" spans="2:14" ht="33.75" x14ac:dyDescent="0.25">
      <c r="B316" s="49"/>
      <c r="C316" s="36"/>
      <c r="D316" s="133"/>
      <c r="E316" s="63">
        <v>4.4000000000000004</v>
      </c>
      <c r="F316" s="178"/>
      <c r="G316" s="35" t="s">
        <v>203</v>
      </c>
      <c r="H316" s="35"/>
      <c r="I316" s="42"/>
      <c r="J316" s="51"/>
      <c r="K316" s="35" t="s">
        <v>427</v>
      </c>
    </row>
    <row r="317" spans="2:14" ht="33.75" x14ac:dyDescent="0.25">
      <c r="B317" s="49"/>
      <c r="C317" s="36"/>
      <c r="D317" s="133"/>
      <c r="E317" s="63">
        <v>2.7</v>
      </c>
      <c r="F317" s="179"/>
      <c r="G317" s="35" t="s">
        <v>203</v>
      </c>
      <c r="H317" s="35"/>
      <c r="I317" s="42"/>
      <c r="J317" s="51"/>
      <c r="K317" s="35" t="s">
        <v>428</v>
      </c>
      <c r="M317" s="166"/>
    </row>
    <row r="318" spans="2:14" ht="33.75" x14ac:dyDescent="0.25">
      <c r="B318" s="49"/>
      <c r="C318" s="36"/>
      <c r="D318" s="133"/>
      <c r="E318" s="63">
        <v>2.9</v>
      </c>
      <c r="F318" s="173"/>
      <c r="G318" s="35" t="s">
        <v>241</v>
      </c>
      <c r="H318" s="35"/>
      <c r="I318" s="35"/>
      <c r="J318" s="51"/>
      <c r="K318" s="35" t="s">
        <v>206</v>
      </c>
    </row>
    <row r="319" spans="2:14" ht="33.75" x14ac:dyDescent="0.25">
      <c r="B319" s="49" t="s">
        <v>102</v>
      </c>
      <c r="C319" s="36"/>
      <c r="D319" s="133"/>
      <c r="E319" s="63">
        <v>0.9</v>
      </c>
      <c r="F319" s="173"/>
      <c r="G319" s="35" t="s">
        <v>241</v>
      </c>
      <c r="H319" s="35"/>
      <c r="I319" s="35"/>
      <c r="J319" s="51"/>
      <c r="K319" s="35" t="s">
        <v>242</v>
      </c>
      <c r="N319" s="165"/>
    </row>
    <row r="320" spans="2:14" ht="33.75" x14ac:dyDescent="0.25">
      <c r="B320" s="49"/>
      <c r="C320" s="36"/>
      <c r="D320" s="133"/>
      <c r="E320" s="63">
        <v>0.5</v>
      </c>
      <c r="F320" s="173"/>
      <c r="G320" s="35" t="s">
        <v>203</v>
      </c>
      <c r="H320" s="35"/>
      <c r="I320" s="35"/>
      <c r="J320" s="51"/>
      <c r="K320" s="35" t="s">
        <v>243</v>
      </c>
      <c r="N320" s="165"/>
    </row>
    <row r="321" spans="2:11" ht="33.75" x14ac:dyDescent="0.25">
      <c r="B321" s="49"/>
      <c r="C321" s="36"/>
      <c r="D321" s="133"/>
      <c r="E321" s="63">
        <v>1.8</v>
      </c>
      <c r="F321" s="173"/>
      <c r="G321" s="35" t="s">
        <v>203</v>
      </c>
      <c r="H321" s="35"/>
      <c r="I321" s="35"/>
      <c r="J321" s="51"/>
      <c r="K321" s="35" t="s">
        <v>244</v>
      </c>
    </row>
    <row r="322" spans="2:11" ht="33.75" x14ac:dyDescent="0.25">
      <c r="B322" s="49"/>
      <c r="C322" s="36"/>
      <c r="D322" s="133"/>
      <c r="E322" s="63">
        <v>23.1</v>
      </c>
      <c r="F322" s="168"/>
      <c r="G322" s="35" t="s">
        <v>203</v>
      </c>
      <c r="H322" s="35" t="s">
        <v>429</v>
      </c>
      <c r="I322" s="42">
        <v>44926</v>
      </c>
      <c r="J322" s="51">
        <v>23.1</v>
      </c>
      <c r="K322" s="35" t="s">
        <v>344</v>
      </c>
    </row>
    <row r="323" spans="2:11" ht="33.75" x14ac:dyDescent="0.25">
      <c r="B323" s="49"/>
      <c r="C323" s="36"/>
      <c r="D323" s="133"/>
      <c r="E323" s="63">
        <v>3.6</v>
      </c>
      <c r="F323" s="168"/>
      <c r="G323" s="35" t="s">
        <v>203</v>
      </c>
      <c r="H323" s="35"/>
      <c r="I323" s="42"/>
      <c r="J323" s="51"/>
      <c r="K323" s="35" t="s">
        <v>430</v>
      </c>
    </row>
    <row r="324" spans="2:11" ht="33.75" x14ac:dyDescent="0.25">
      <c r="B324" s="49" t="s">
        <v>102</v>
      </c>
      <c r="C324" s="36"/>
      <c r="D324" s="133"/>
      <c r="E324" s="63">
        <v>19</v>
      </c>
      <c r="F324" s="178"/>
      <c r="G324" s="35" t="s">
        <v>203</v>
      </c>
      <c r="H324" s="35"/>
      <c r="I324" s="35"/>
      <c r="J324" s="51"/>
      <c r="K324" s="35" t="s">
        <v>209</v>
      </c>
    </row>
    <row r="325" spans="2:11" ht="33.75" x14ac:dyDescent="0.25">
      <c r="B325" s="49"/>
      <c r="C325" s="36"/>
      <c r="D325" s="133"/>
      <c r="E325" s="63">
        <v>1.3</v>
      </c>
      <c r="F325" s="169"/>
      <c r="G325" s="35" t="s">
        <v>203</v>
      </c>
      <c r="H325" s="35"/>
      <c r="I325" s="35"/>
      <c r="J325" s="51"/>
      <c r="K325" s="35" t="s">
        <v>204</v>
      </c>
    </row>
    <row r="326" spans="2:11" ht="33.75" x14ac:dyDescent="0.25">
      <c r="B326" s="49"/>
      <c r="C326" s="36"/>
      <c r="D326" s="133"/>
      <c r="E326" s="63">
        <v>2.1</v>
      </c>
      <c r="F326" s="173"/>
      <c r="G326" s="35" t="s">
        <v>203</v>
      </c>
      <c r="H326" s="35"/>
      <c r="I326" s="35"/>
      <c r="J326" s="51"/>
      <c r="K326" s="35" t="s">
        <v>208</v>
      </c>
    </row>
    <row r="327" spans="2:11" ht="33.75" x14ac:dyDescent="0.25">
      <c r="B327" s="49"/>
      <c r="C327" s="36"/>
      <c r="D327" s="133"/>
      <c r="E327" s="63">
        <v>2.6</v>
      </c>
      <c r="F327" s="73"/>
      <c r="G327" s="35" t="s">
        <v>203</v>
      </c>
      <c r="H327" s="35"/>
      <c r="I327" s="35"/>
      <c r="J327" s="51"/>
      <c r="K327" s="35" t="s">
        <v>207</v>
      </c>
    </row>
    <row r="328" spans="2:11" ht="18" customHeight="1" x14ac:dyDescent="0.35">
      <c r="B328" s="9" t="s">
        <v>13</v>
      </c>
      <c r="C328" s="198"/>
      <c r="D328" s="146" t="s">
        <v>447</v>
      </c>
      <c r="E328" s="115">
        <f>SUM(E10+E12+E11+E13+E14+E15+E16+E19+E20+E27+E32+E41+E56+E70++E77+E75+E124+E126+E164+E176+E123+E125++E127+E151+E155+E177+E179+E182+E233+E237+E245+E276+E293+E298+E74)</f>
        <v>160705.19999999995</v>
      </c>
      <c r="F328" s="115" t="e">
        <f>SUM(F10+F12+F11+F13+F14+F15+F16+F19+F20+F27+F32+F41+F56+F70++F76+F75+#REF!+F126+F164+F176+F123+#REF!++F127+F151+F155+F177+F179+F182+F233+F237+F245+F276+F293+F298+F74)</f>
        <v>#REF!</v>
      </c>
      <c r="G328" s="35"/>
      <c r="H328" s="35"/>
      <c r="I328" s="42"/>
      <c r="J328" s="64"/>
      <c r="K328" s="35"/>
    </row>
    <row r="329" spans="2:11" ht="19.5" hidden="1" x14ac:dyDescent="0.35">
      <c r="B329" s="22"/>
      <c r="C329" s="32"/>
      <c r="D329" s="32"/>
      <c r="E329" s="32"/>
      <c r="F329" s="32"/>
      <c r="G329" s="116"/>
      <c r="H329" s="117"/>
      <c r="I329" s="118"/>
      <c r="J329" s="35"/>
    </row>
    <row r="330" spans="2:11" ht="19.5" hidden="1" x14ac:dyDescent="0.35">
      <c r="B330" s="22"/>
      <c r="C330" s="25"/>
      <c r="D330" s="25"/>
      <c r="E330" s="10"/>
      <c r="F330" s="14"/>
      <c r="G330" s="32"/>
      <c r="H330" s="32"/>
      <c r="I330" s="73"/>
      <c r="J330" s="119"/>
    </row>
    <row r="331" spans="2:11" hidden="1" x14ac:dyDescent="0.25">
      <c r="B331" s="12"/>
      <c r="C331" s="25"/>
      <c r="D331" s="25"/>
      <c r="E331" s="10"/>
      <c r="F331" s="14"/>
      <c r="G331" s="15"/>
      <c r="H331" s="19"/>
      <c r="J331" s="103"/>
    </row>
    <row r="332" spans="2:11" ht="19.5" x14ac:dyDescent="0.35">
      <c r="B332" s="12" t="s">
        <v>443</v>
      </c>
      <c r="C332" s="22"/>
      <c r="D332" s="25"/>
      <c r="E332" s="25"/>
      <c r="F332" s="32"/>
      <c r="G332" s="10"/>
      <c r="H332" s="15"/>
      <c r="I332" s="19"/>
      <c r="K332" s="103"/>
    </row>
    <row r="333" spans="2:11" x14ac:dyDescent="0.25">
      <c r="B333" s="28" t="s">
        <v>237</v>
      </c>
      <c r="C333" s="22"/>
      <c r="D333" s="25"/>
      <c r="E333" s="25"/>
      <c r="F333" s="13"/>
      <c r="G333" s="10"/>
      <c r="H333" s="14"/>
      <c r="I333" s="15"/>
      <c r="J333" s="19"/>
      <c r="K333" s="103"/>
    </row>
    <row r="334" spans="2:11" x14ac:dyDescent="0.25">
      <c r="B334" s="28" t="s">
        <v>238</v>
      </c>
      <c r="C334" s="22"/>
      <c r="D334" s="25"/>
      <c r="E334" s="25"/>
      <c r="F334" s="13"/>
      <c r="G334" s="10"/>
      <c r="H334" s="14"/>
      <c r="I334" s="15"/>
      <c r="J334" s="19"/>
      <c r="K334" s="103"/>
    </row>
    <row r="335" spans="2:11" ht="19.5" x14ac:dyDescent="0.35">
      <c r="B335" s="32" t="s">
        <v>39</v>
      </c>
      <c r="C335" s="3"/>
      <c r="D335" s="23"/>
      <c r="E335" s="25"/>
      <c r="F335" s="25"/>
      <c r="G335" s="13"/>
      <c r="H335" s="5"/>
      <c r="I335" s="6"/>
      <c r="J335" s="7"/>
      <c r="K335" s="20"/>
    </row>
    <row r="336" spans="2:11" x14ac:dyDescent="0.25">
      <c r="B336" s="11" t="s">
        <v>234</v>
      </c>
      <c r="C336" s="3"/>
      <c r="D336" s="23"/>
      <c r="E336" s="25"/>
      <c r="F336" s="25"/>
      <c r="G336" s="13"/>
      <c r="H336" s="5"/>
      <c r="I336" s="6"/>
      <c r="J336" s="7"/>
      <c r="K336" s="20"/>
    </row>
    <row r="337" spans="2:11" ht="13.5" customHeight="1" x14ac:dyDescent="0.25">
      <c r="B337" s="11" t="s">
        <v>235</v>
      </c>
      <c r="C337" s="3"/>
      <c r="D337" s="23"/>
      <c r="E337" s="25"/>
      <c r="F337" s="25"/>
      <c r="G337" s="4"/>
      <c r="H337" s="5"/>
      <c r="I337" s="6"/>
      <c r="J337" s="7"/>
      <c r="K337" s="20"/>
    </row>
    <row r="338" spans="2:11" x14ac:dyDescent="0.25">
      <c r="B338" s="16"/>
      <c r="C338" s="3"/>
      <c r="D338" s="23"/>
      <c r="E338" s="25"/>
      <c r="F338" s="25"/>
      <c r="G338" s="4"/>
      <c r="H338" s="5"/>
      <c r="I338" s="6"/>
      <c r="J338" s="7"/>
      <c r="K338" s="20"/>
    </row>
  </sheetData>
  <mergeCells count="12">
    <mergeCell ref="H8:J8"/>
    <mergeCell ref="G2:K2"/>
    <mergeCell ref="G3:K3"/>
    <mergeCell ref="B4:K4"/>
    <mergeCell ref="B5:K5"/>
    <mergeCell ref="B6:K6"/>
    <mergeCell ref="B7:K7"/>
    <mergeCell ref="B8:B9"/>
    <mergeCell ref="C8:C9"/>
    <mergeCell ref="D8:D9"/>
    <mergeCell ref="E8:E9"/>
    <mergeCell ref="G8:G9"/>
  </mergeCells>
  <hyperlinks>
    <hyperlink ref="B333" r:id="rId1"/>
    <hyperlink ref="B334" r:id="rId2"/>
    <hyperlink ref="K169" r:id="rId3" display="https://e-docplat.mf.gov.md/document/12146218/preview"/>
  </hyperlinks>
  <pageMargins left="0.7" right="0.7" top="0.75" bottom="0.75" header="0.3" footer="0.3"/>
  <pageSetup paperSize="9"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Лист3</vt:lpstr>
      <vt:lpstr>Лист2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User</cp:lastModifiedBy>
  <cp:lastPrinted>2022-04-04T10:18:55Z</cp:lastPrinted>
  <dcterms:created xsi:type="dcterms:W3CDTF">2020-03-03T06:15:28Z</dcterms:created>
  <dcterms:modified xsi:type="dcterms:W3CDTF">2022-08-05T13:28:58Z</dcterms:modified>
</cp:coreProperties>
</file>