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" i="1"/>
  <c r="F18" l="1"/>
  <c r="H18" l="1"/>
  <c r="G18"/>
  <c r="G53"/>
  <c r="H53"/>
  <c r="H39"/>
  <c r="G39"/>
  <c r="F39"/>
  <c r="E39"/>
  <c r="F33"/>
  <c r="I18" l="1"/>
  <c r="J18"/>
  <c r="K18"/>
  <c r="L18"/>
  <c r="E18"/>
  <c r="F35"/>
  <c r="G35"/>
  <c r="G59" s="1"/>
  <c r="H35"/>
  <c r="H59" s="1"/>
  <c r="I35"/>
  <c r="J35"/>
  <c r="K35"/>
  <c r="L35"/>
  <c r="E35"/>
  <c r="F37"/>
  <c r="G37"/>
  <c r="H37"/>
  <c r="I37"/>
  <c r="J37"/>
  <c r="K37"/>
  <c r="E37"/>
  <c r="L39"/>
  <c r="I39"/>
  <c r="J39"/>
  <c r="K39"/>
  <c r="F50"/>
  <c r="G50"/>
  <c r="H50"/>
  <c r="I50"/>
  <c r="J50"/>
  <c r="K50"/>
  <c r="L50"/>
  <c r="E50"/>
  <c r="F53"/>
  <c r="I53"/>
  <c r="J53"/>
  <c r="K53"/>
  <c r="L53"/>
  <c r="E53"/>
  <c r="F56"/>
  <c r="G56"/>
  <c r="H56"/>
  <c r="I56"/>
  <c r="J56"/>
  <c r="K56"/>
  <c r="L56"/>
  <c r="E56"/>
  <c r="L59" l="1"/>
  <c r="J59"/>
  <c r="K59"/>
  <c r="I59"/>
  <c r="E59"/>
  <c r="F59"/>
</calcChain>
</file>

<file path=xl/sharedStrings.xml><?xml version="1.0" encoding="utf-8"?>
<sst xmlns="http://schemas.openxmlformats.org/spreadsheetml/2006/main" count="123" uniqueCount="80">
  <si>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</si>
  <si>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</si>
  <si>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</si>
  <si>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</si>
  <si>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</si>
  <si>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</si>
  <si>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</si>
  <si>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</si>
  <si>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</si>
  <si>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</si>
  <si>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</si>
  <si>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</si>
  <si>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</si>
  <si>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</si>
  <si>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</si>
  <si>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</si>
  <si>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</si>
  <si>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</si>
  <si>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</si>
  <si>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</si>
  <si>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</si>
  <si>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</si>
  <si>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</si>
  <si>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</si>
  <si>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</si>
  <si>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</si>
  <si>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</si>
  <si>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Literatură didactică</t>
  </si>
  <si>
    <t>IV</t>
  </si>
  <si>
    <t>Inventar moale - total, inclusiv:</t>
  </si>
  <si>
    <t>set</t>
  </si>
  <si>
    <t xml:space="preserve">Ștergare bucătărie 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</si>
  <si>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</si>
  <si>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</si>
  <si>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</si>
  <si>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</si>
  <si>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</si>
  <si>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</si>
  <si>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</si>
  <si>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</si>
  <si>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</si>
  <si>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</si>
  <si>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</si>
  <si>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</si>
  <si>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</si>
  <si>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</si>
  <si>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</si>
  <si>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 xml:space="preserve">Clorura de var </t>
  </si>
  <si>
    <t>Anul 2019</t>
  </si>
  <si>
    <t>Tablete clorate</t>
  </si>
  <si>
    <t>DGETS</t>
  </si>
  <si>
    <t>GRĂDINIȚA  NR. 133</t>
  </si>
  <si>
    <t>Săpun lichid</t>
  </si>
  <si>
    <t>Soluție pentru WC</t>
  </si>
  <si>
    <t>Nisip cernut</t>
  </si>
  <si>
    <t>Mochetă</t>
  </si>
  <si>
    <t>Covor 7,5m</t>
  </si>
  <si>
    <t>Jaluzele</t>
  </si>
  <si>
    <t>Pînză împrimată</t>
  </si>
  <si>
    <t>Altele(panouri,tablă,cuier...)</t>
  </si>
  <si>
    <t>Scaun ISO</t>
  </si>
  <si>
    <t>Masa 3 componente</t>
  </si>
  <si>
    <t>Pat 3 nivele</t>
  </si>
  <si>
    <t>Scaun pt copii</t>
  </si>
  <si>
    <t>Scaun de dezbrăcat</t>
  </si>
  <si>
    <t>Set bucătărie</t>
  </si>
  <si>
    <t>Set mobilă(masa+tumba)</t>
  </si>
  <si>
    <t>Set mobilă"Trenuț</t>
  </si>
  <si>
    <t>Mobilă pt copii"Frizerie"</t>
  </si>
  <si>
    <t>Mobilă pt copii"Bucătăria"</t>
  </si>
  <si>
    <t>Computator</t>
  </si>
  <si>
    <t>Piese pt PC</t>
  </si>
  <si>
    <t>Veselă</t>
  </si>
  <si>
    <t>Electrocasnice:</t>
  </si>
  <si>
    <t>Televizor"LG" LED</t>
  </si>
  <si>
    <t>Centrul muzical"Defender"</t>
  </si>
  <si>
    <t>Inventar sportiv</t>
  </si>
  <si>
    <t>Denumirea cheltuielilor</t>
  </si>
  <si>
    <t>Buget pecizat-total inclusiv:</t>
  </si>
  <si>
    <t>Anul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</si>
</sst>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8" fillId="0" borderId="9" xfId="0" applyFont="1" applyBorder="1" applyAlignment="1">
      <alignment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30" xfId="0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3" borderId="28" xfId="0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29" xfId="0" applyFill="1" applyBorder="1" applyAlignment="1">
      <alignment horizontal="right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"/>
  <sheetViews>
    <sheetView tabSelected="1" workbookViewId="0">
      <selection activeCell="C2" sqref="C2:F2"/>
    </sheetView>
  </sheetViews>
  <sheetFormatPr defaultRowHeight="15"/>
  <cols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1.710937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14"/>
      <c r="K1" s="14"/>
      <c r="L1" s="14"/>
    </row>
    <row r="2" spans="1:12" ht="30" customHeight="1" thickBot="1">
      <c r="A2" s="49" t="s">
        <v>79</v>
      </c>
      <c r="B2" s="50"/>
      <c r="C2" s="72">
        <v>2019</v>
      </c>
      <c r="D2" s="73"/>
      <c r="E2" s="73"/>
      <c r="F2" s="74"/>
      <c r="H2" s="17" t="s">
        <v>78</v>
      </c>
      <c r="I2" s="60">
        <v>3222260</v>
      </c>
      <c r="J2" s="61"/>
      <c r="K2" s="62"/>
    </row>
    <row r="3" spans="1:12" ht="26.25" customHeight="1" thickBot="1">
      <c r="A3" s="38" t="s">
        <v>0</v>
      </c>
      <c r="B3" s="39"/>
      <c r="C3" s="51">
        <v>140</v>
      </c>
      <c r="D3" s="52"/>
      <c r="E3" s="52"/>
      <c r="F3" s="53"/>
      <c r="H3" s="15" t="s">
        <v>3</v>
      </c>
      <c r="I3" s="63">
        <v>1612380</v>
      </c>
      <c r="J3" s="64"/>
      <c r="K3" s="65"/>
    </row>
    <row r="4" spans="1:12" ht="16.5" thickBot="1">
      <c r="A4" s="38" t="s">
        <v>1</v>
      </c>
      <c r="B4" s="39"/>
      <c r="C4" s="54">
        <v>6</v>
      </c>
      <c r="D4" s="55"/>
      <c r="E4" s="55"/>
      <c r="F4" s="56"/>
      <c r="H4" s="15" t="s">
        <v>4</v>
      </c>
      <c r="I4" s="63">
        <v>784900</v>
      </c>
      <c r="J4" s="64"/>
      <c r="K4" s="65"/>
    </row>
    <row r="5" spans="1:12" ht="16.5" thickBot="1">
      <c r="A5" s="38" t="s">
        <v>2</v>
      </c>
      <c r="B5" s="39"/>
      <c r="C5" s="57">
        <v>39</v>
      </c>
      <c r="D5" s="58"/>
      <c r="E5" s="58"/>
      <c r="F5" s="59"/>
      <c r="H5" s="15" t="s">
        <v>5</v>
      </c>
      <c r="I5" s="66">
        <f>SUM(F19:F24)</f>
        <v>11636.070000000002</v>
      </c>
      <c r="J5" s="67"/>
      <c r="K5" s="68"/>
    </row>
    <row r="6" spans="1:12" ht="16.5" thickBot="1">
      <c r="A6" s="40"/>
      <c r="B6" s="41"/>
      <c r="C6" s="47"/>
      <c r="D6" s="47"/>
      <c r="E6" s="47"/>
      <c r="F6" s="18"/>
      <c r="H6" s="15" t="s">
        <v>6</v>
      </c>
      <c r="I6" s="69">
        <v>872200</v>
      </c>
      <c r="J6" s="70"/>
      <c r="K6" s="71"/>
    </row>
    <row r="7" spans="1:12" ht="15.75" thickBot="1"/>
    <row r="8" spans="1:12" ht="21" thickBot="1">
      <c r="B8" s="30" t="s">
        <v>7</v>
      </c>
      <c r="C8" s="33" t="s">
        <v>77</v>
      </c>
      <c r="D8" s="44" t="s">
        <v>48</v>
      </c>
      <c r="E8" s="45"/>
      <c r="F8" s="45"/>
      <c r="G8" s="45"/>
      <c r="H8" s="45"/>
      <c r="I8" s="45"/>
      <c r="J8" s="45"/>
      <c r="K8" s="45"/>
      <c r="L8" s="46"/>
    </row>
    <row r="9" spans="1:12">
      <c r="B9" s="31"/>
      <c r="C9" s="34"/>
      <c r="D9" s="19"/>
      <c r="E9" s="36" t="s">
        <v>10</v>
      </c>
      <c r="F9" s="37"/>
      <c r="G9" s="36" t="s">
        <v>11</v>
      </c>
      <c r="H9" s="42"/>
      <c r="I9" s="42"/>
      <c r="J9" s="42"/>
      <c r="K9" s="42"/>
      <c r="L9" s="37"/>
    </row>
    <row r="10" spans="1:12" ht="15.75" thickBot="1">
      <c r="B10" s="31"/>
      <c r="C10" s="34"/>
      <c r="D10" s="19"/>
      <c r="E10" s="24"/>
      <c r="F10" s="25"/>
      <c r="G10" s="24"/>
      <c r="H10" s="43"/>
      <c r="I10" s="43"/>
      <c r="J10" s="43"/>
      <c r="K10" s="43"/>
      <c r="L10" s="25"/>
    </row>
    <row r="11" spans="1:12" ht="15" customHeight="1">
      <c r="B11" s="31"/>
      <c r="C11" s="34"/>
      <c r="D11" s="19" t="s">
        <v>8</v>
      </c>
      <c r="E11" s="19"/>
      <c r="F11" s="19"/>
      <c r="G11" s="26" t="s">
        <v>16</v>
      </c>
      <c r="H11" s="27"/>
      <c r="I11" s="26" t="s">
        <v>14</v>
      </c>
      <c r="J11" s="27"/>
      <c r="K11" s="26"/>
      <c r="L11" s="27"/>
    </row>
    <row r="12" spans="1:12" ht="15.75" customHeight="1" thickBot="1">
      <c r="B12" s="31"/>
      <c r="C12" s="34"/>
      <c r="D12" s="19" t="s">
        <v>9</v>
      </c>
      <c r="E12" s="19"/>
      <c r="F12" s="19"/>
      <c r="G12" s="24"/>
      <c r="H12" s="25"/>
      <c r="I12" s="24" t="s">
        <v>15</v>
      </c>
      <c r="J12" s="25"/>
      <c r="K12" s="24" t="s">
        <v>50</v>
      </c>
      <c r="L12" s="25"/>
    </row>
    <row r="13" spans="1:12">
      <c r="B13" s="31"/>
      <c r="C13" s="34"/>
      <c r="D13" s="20"/>
      <c r="E13" s="19" t="s">
        <v>12</v>
      </c>
      <c r="F13" s="19" t="s">
        <v>13</v>
      </c>
      <c r="G13" s="19"/>
      <c r="H13" s="19"/>
      <c r="I13" s="19"/>
      <c r="J13" s="19"/>
      <c r="K13" s="19"/>
      <c r="L13" s="19"/>
    </row>
    <row r="14" spans="1:12">
      <c r="B14" s="31"/>
      <c r="C14" s="34"/>
      <c r="D14" s="20"/>
      <c r="E14" s="20"/>
      <c r="F14" s="20"/>
      <c r="G14" s="19" t="s">
        <v>12</v>
      </c>
      <c r="H14" s="19" t="s">
        <v>13</v>
      </c>
      <c r="I14" s="19" t="s">
        <v>12</v>
      </c>
      <c r="J14" s="19" t="s">
        <v>13</v>
      </c>
      <c r="K14" s="19" t="s">
        <v>12</v>
      </c>
      <c r="L14" s="19" t="s">
        <v>13</v>
      </c>
    </row>
    <row r="15" spans="1:12" ht="15.75" thickBot="1">
      <c r="B15" s="32"/>
      <c r="C15" s="35"/>
      <c r="D15" s="21"/>
      <c r="E15" s="21"/>
      <c r="F15" s="21"/>
      <c r="G15" s="21"/>
      <c r="H15" s="22"/>
      <c r="I15" s="21"/>
      <c r="J15" s="21"/>
      <c r="K15" s="21"/>
      <c r="L15" s="21"/>
    </row>
    <row r="16" spans="1:12" ht="16.5" thickBot="1">
      <c r="B16" s="3" t="s">
        <v>17</v>
      </c>
      <c r="C16" s="4" t="s">
        <v>40</v>
      </c>
      <c r="D16" s="1"/>
      <c r="E16" s="1"/>
      <c r="F16" s="16">
        <v>2047950.65</v>
      </c>
      <c r="G16" s="1"/>
      <c r="H16" s="2"/>
      <c r="I16" s="1"/>
      <c r="J16" s="1"/>
      <c r="K16" s="1"/>
      <c r="L16" s="1"/>
    </row>
    <row r="17" spans="2:12" ht="16.5" thickBot="1">
      <c r="B17" s="3" t="s">
        <v>23</v>
      </c>
      <c r="C17" s="4" t="s">
        <v>41</v>
      </c>
      <c r="D17" s="1"/>
      <c r="E17" s="1"/>
      <c r="F17" s="16">
        <v>696854.69</v>
      </c>
      <c r="G17" s="1"/>
      <c r="H17" s="2"/>
      <c r="I17" s="1"/>
      <c r="J17" s="1"/>
      <c r="K17" s="1"/>
      <c r="L17" s="1"/>
    </row>
    <row r="18" spans="2:12" ht="32.25" thickBot="1">
      <c r="B18" s="3" t="s">
        <v>25</v>
      </c>
      <c r="C18" s="4" t="s">
        <v>18</v>
      </c>
      <c r="D18" s="5" t="s">
        <v>19</v>
      </c>
      <c r="E18" s="5">
        <f>SUM(E19:E34)</f>
        <v>0</v>
      </c>
      <c r="F18" s="5">
        <f>SUM(F19:F31)</f>
        <v>13641.880000000001</v>
      </c>
      <c r="G18" s="5">
        <f>SUM(G26:G29)</f>
        <v>19</v>
      </c>
      <c r="H18" s="5">
        <f>SUM(H26:H32)</f>
        <v>87688.1</v>
      </c>
      <c r="I18" s="5">
        <f>SUM(I19:I34)</f>
        <v>0</v>
      </c>
      <c r="J18" s="5">
        <f>SUM(J19:J34)</f>
        <v>0</v>
      </c>
      <c r="K18" s="5">
        <f>SUM(K19:K34)</f>
        <v>0</v>
      </c>
      <c r="L18" s="5">
        <f>SUM(L19:L34)</f>
        <v>0</v>
      </c>
    </row>
    <row r="19" spans="2:12" ht="15.75" thickBot="1">
      <c r="B19" s="3"/>
      <c r="C19" s="6" t="s">
        <v>20</v>
      </c>
      <c r="D19" s="7" t="s">
        <v>19</v>
      </c>
      <c r="E19" s="7"/>
      <c r="F19" s="7">
        <v>4856.8500000000004</v>
      </c>
      <c r="G19" s="7"/>
      <c r="H19" s="7"/>
      <c r="I19" s="7"/>
      <c r="J19" s="7"/>
      <c r="K19" s="7"/>
      <c r="L19" s="7"/>
    </row>
    <row r="20" spans="2:12" ht="15.75" thickBot="1">
      <c r="B20" s="3"/>
      <c r="C20" s="6" t="s">
        <v>47</v>
      </c>
      <c r="D20" s="7" t="s">
        <v>19</v>
      </c>
      <c r="E20" s="7"/>
      <c r="F20" s="7">
        <v>921.6</v>
      </c>
      <c r="G20" s="7"/>
      <c r="H20" s="7"/>
      <c r="I20" s="7"/>
      <c r="J20" s="7"/>
      <c r="K20" s="7"/>
      <c r="L20" s="7"/>
    </row>
    <row r="21" spans="2:12" ht="15.75" thickBot="1">
      <c r="B21" s="3"/>
      <c r="C21" s="6" t="s">
        <v>49</v>
      </c>
      <c r="D21" s="7" t="s">
        <v>19</v>
      </c>
      <c r="E21" s="7"/>
      <c r="F21" s="7">
        <v>1075</v>
      </c>
      <c r="G21" s="7"/>
      <c r="H21" s="7"/>
      <c r="I21" s="7"/>
      <c r="J21" s="7"/>
      <c r="K21" s="7"/>
      <c r="L21" s="7"/>
    </row>
    <row r="22" spans="2:12" ht="15.75" thickBot="1">
      <c r="B22" s="3"/>
      <c r="C22" s="6" t="s">
        <v>52</v>
      </c>
      <c r="D22" s="7" t="s">
        <v>19</v>
      </c>
      <c r="E22" s="7"/>
      <c r="F22" s="7">
        <v>1440</v>
      </c>
      <c r="G22" s="7"/>
      <c r="H22" s="7"/>
      <c r="I22" s="7"/>
      <c r="J22" s="7"/>
      <c r="K22" s="7"/>
      <c r="L22" s="7"/>
    </row>
    <row r="23" spans="2:12" ht="15.75" thickBot="1">
      <c r="B23" s="3"/>
      <c r="C23" s="6" t="s">
        <v>53</v>
      </c>
      <c r="D23" s="7" t="s">
        <v>19</v>
      </c>
      <c r="E23" s="7"/>
      <c r="F23" s="7">
        <v>939.12</v>
      </c>
      <c r="G23" s="7"/>
      <c r="H23" s="7"/>
      <c r="I23" s="7"/>
      <c r="J23" s="7"/>
      <c r="K23" s="7"/>
      <c r="L23" s="7"/>
    </row>
    <row r="24" spans="2:12" ht="15.75" thickBot="1">
      <c r="B24" s="3"/>
      <c r="C24" s="6" t="s">
        <v>22</v>
      </c>
      <c r="D24" s="7" t="s">
        <v>21</v>
      </c>
      <c r="E24" s="7"/>
      <c r="F24" s="7">
        <v>2403.5</v>
      </c>
      <c r="G24" s="7"/>
      <c r="H24" s="7"/>
      <c r="I24" s="7"/>
      <c r="J24" s="7"/>
      <c r="K24" s="7"/>
      <c r="L24" s="7"/>
    </row>
    <row r="25" spans="2:12" ht="15.75" thickBot="1">
      <c r="B25" s="3"/>
      <c r="C25" s="6" t="s">
        <v>54</v>
      </c>
      <c r="D25" s="7" t="s">
        <v>19</v>
      </c>
      <c r="E25" s="7"/>
      <c r="F25" s="7">
        <v>261.25</v>
      </c>
      <c r="G25" s="7"/>
      <c r="H25" s="7"/>
      <c r="I25" s="7"/>
      <c r="J25" s="7"/>
      <c r="K25" s="7"/>
      <c r="L25" s="7"/>
    </row>
    <row r="26" spans="2:12" ht="15.75" thickBot="1">
      <c r="B26" s="3"/>
      <c r="C26" s="6" t="s">
        <v>55</v>
      </c>
      <c r="D26" s="7" t="s">
        <v>21</v>
      </c>
      <c r="E26" s="7"/>
      <c r="F26" s="7"/>
      <c r="G26" s="7">
        <v>1</v>
      </c>
      <c r="H26" s="7">
        <v>22500</v>
      </c>
      <c r="I26" s="7"/>
      <c r="J26" s="7"/>
      <c r="K26" s="7"/>
      <c r="L26" s="7"/>
    </row>
    <row r="27" spans="2:12" ht="15.75" thickBot="1">
      <c r="B27" s="3"/>
      <c r="C27" s="6" t="s">
        <v>56</v>
      </c>
      <c r="D27" s="7" t="s">
        <v>21</v>
      </c>
      <c r="E27" s="7"/>
      <c r="F27" s="7"/>
      <c r="G27" s="7">
        <v>2</v>
      </c>
      <c r="H27" s="7">
        <v>5625</v>
      </c>
      <c r="I27" s="7"/>
      <c r="J27" s="7"/>
      <c r="K27" s="7"/>
      <c r="L27" s="7"/>
    </row>
    <row r="28" spans="2:12" ht="15.75" thickBot="1">
      <c r="B28" s="3"/>
      <c r="C28" s="6" t="s">
        <v>57</v>
      </c>
      <c r="D28" s="7" t="s">
        <v>21</v>
      </c>
      <c r="E28" s="7"/>
      <c r="F28" s="7"/>
      <c r="G28" s="7">
        <v>15</v>
      </c>
      <c r="H28" s="7">
        <v>19740</v>
      </c>
      <c r="I28" s="7"/>
      <c r="J28" s="7"/>
      <c r="K28" s="7"/>
      <c r="L28" s="7"/>
    </row>
    <row r="29" spans="2:12" ht="15.75" thickBot="1">
      <c r="B29" s="3"/>
      <c r="C29" s="6" t="s">
        <v>58</v>
      </c>
      <c r="D29" s="7" t="s">
        <v>21</v>
      </c>
      <c r="E29" s="7"/>
      <c r="F29" s="7"/>
      <c r="G29" s="7">
        <v>1</v>
      </c>
      <c r="H29" s="7">
        <v>6600</v>
      </c>
      <c r="I29" s="7"/>
      <c r="J29" s="7"/>
      <c r="K29" s="7"/>
      <c r="L29" s="7"/>
    </row>
    <row r="30" spans="2:12" ht="15.75" thickBot="1">
      <c r="B30" s="3"/>
      <c r="C30" s="6" t="s">
        <v>59</v>
      </c>
      <c r="D30" s="7" t="s">
        <v>19</v>
      </c>
      <c r="E30" s="7"/>
      <c r="F30" s="7"/>
      <c r="G30" s="7"/>
      <c r="H30" s="7">
        <v>24037</v>
      </c>
      <c r="I30" s="7"/>
      <c r="J30" s="7"/>
      <c r="K30" s="7"/>
      <c r="L30" s="7"/>
    </row>
    <row r="31" spans="2:12" ht="15.75" thickBot="1">
      <c r="B31" s="3"/>
      <c r="C31" s="6" t="s">
        <v>72</v>
      </c>
      <c r="D31" s="7" t="s">
        <v>19</v>
      </c>
      <c r="E31" s="7"/>
      <c r="F31" s="7">
        <v>1744.56</v>
      </c>
      <c r="G31" s="7"/>
      <c r="H31" s="7">
        <v>4136.1000000000004</v>
      </c>
      <c r="I31" s="7"/>
      <c r="J31" s="7"/>
      <c r="K31" s="7"/>
      <c r="L31" s="7"/>
    </row>
    <row r="32" spans="2:12" ht="15.75" thickBot="1">
      <c r="B32" s="3"/>
      <c r="C32" s="6" t="s">
        <v>76</v>
      </c>
      <c r="D32" s="7" t="s">
        <v>19</v>
      </c>
      <c r="E32" s="7"/>
      <c r="F32" s="7"/>
      <c r="G32" s="7"/>
      <c r="H32" s="7">
        <v>5050</v>
      </c>
      <c r="I32" s="7"/>
      <c r="J32" s="7"/>
      <c r="K32" s="7"/>
      <c r="L32" s="7"/>
    </row>
    <row r="33" spans="2:12" ht="16.5" thickBot="1">
      <c r="B33" s="3" t="s">
        <v>28</v>
      </c>
      <c r="C33" s="4" t="s">
        <v>24</v>
      </c>
      <c r="D33" s="5" t="s">
        <v>19</v>
      </c>
      <c r="E33" s="5"/>
      <c r="F33" s="5">
        <f>SUM(F34)</f>
        <v>2099.6999999999998</v>
      </c>
      <c r="G33" s="8"/>
      <c r="H33" s="8"/>
      <c r="I33" s="8"/>
      <c r="J33" s="8"/>
      <c r="K33" s="8"/>
      <c r="L33" s="8"/>
    </row>
    <row r="34" spans="2:12" ht="15.75" thickBot="1">
      <c r="B34" s="3"/>
      <c r="C34" s="6" t="s">
        <v>24</v>
      </c>
      <c r="D34" s="7" t="s">
        <v>19</v>
      </c>
      <c r="E34" s="7"/>
      <c r="F34" s="7">
        <v>2099.6999999999998</v>
      </c>
      <c r="G34" s="8"/>
      <c r="H34" s="8"/>
      <c r="I34" s="8"/>
      <c r="J34" s="8"/>
      <c r="K34" s="8"/>
      <c r="L34" s="8"/>
    </row>
    <row r="35" spans="2:12" ht="32.25" thickBot="1">
      <c r="B35" s="3" t="s">
        <v>32</v>
      </c>
      <c r="C35" s="4" t="s">
        <v>26</v>
      </c>
      <c r="D35" s="5" t="s">
        <v>19</v>
      </c>
      <c r="E35" s="5">
        <f>SUM(E36)</f>
        <v>0</v>
      </c>
      <c r="F35" s="5">
        <f t="shared" ref="F35:L35" si="0">SUM(F36)</f>
        <v>160</v>
      </c>
      <c r="G35" s="5">
        <f t="shared" si="0"/>
        <v>0</v>
      </c>
      <c r="H35" s="5">
        <f t="shared" si="0"/>
        <v>0</v>
      </c>
      <c r="I35" s="5">
        <f t="shared" si="0"/>
        <v>0</v>
      </c>
      <c r="J35" s="5">
        <f t="shared" si="0"/>
        <v>0</v>
      </c>
      <c r="K35" s="5">
        <f t="shared" si="0"/>
        <v>0</v>
      </c>
      <c r="L35" s="5">
        <f t="shared" si="0"/>
        <v>57.6</v>
      </c>
    </row>
    <row r="36" spans="2:12" ht="15.75" thickBot="1">
      <c r="B36" s="9"/>
      <c r="C36" s="6" t="s">
        <v>27</v>
      </c>
      <c r="D36" s="7" t="s">
        <v>21</v>
      </c>
      <c r="E36" s="7"/>
      <c r="F36" s="7">
        <v>160</v>
      </c>
      <c r="G36" s="7"/>
      <c r="H36" s="7"/>
      <c r="I36" s="8"/>
      <c r="J36" s="8"/>
      <c r="K36" s="8"/>
      <c r="L36" s="8">
        <v>57.6</v>
      </c>
    </row>
    <row r="37" spans="2:12" ht="16.5" thickBot="1">
      <c r="B37" s="3" t="s">
        <v>34</v>
      </c>
      <c r="C37" s="4" t="s">
        <v>29</v>
      </c>
      <c r="D37" s="5" t="s">
        <v>19</v>
      </c>
      <c r="E37" s="5">
        <f t="shared" ref="E37:K37" si="1">SUM(E38:E38)</f>
        <v>150</v>
      </c>
      <c r="F37" s="5">
        <f t="shared" si="1"/>
        <v>2550</v>
      </c>
      <c r="G37" s="5">
        <f t="shared" si="1"/>
        <v>0</v>
      </c>
      <c r="H37" s="5">
        <f t="shared" si="1"/>
        <v>0</v>
      </c>
      <c r="I37" s="5">
        <f t="shared" si="1"/>
        <v>0</v>
      </c>
      <c r="J37" s="5">
        <f t="shared" si="1"/>
        <v>0</v>
      </c>
      <c r="K37" s="5">
        <f t="shared" si="1"/>
        <v>0</v>
      </c>
      <c r="L37" s="2"/>
    </row>
    <row r="38" spans="2:12" ht="15.75" thickBot="1">
      <c r="B38" s="9"/>
      <c r="C38" s="6" t="s">
        <v>31</v>
      </c>
      <c r="D38" s="7" t="s">
        <v>21</v>
      </c>
      <c r="E38" s="7">
        <v>150</v>
      </c>
      <c r="F38" s="7">
        <v>2550</v>
      </c>
      <c r="G38" s="8"/>
      <c r="H38" s="8"/>
      <c r="I38" s="8"/>
      <c r="J38" s="8"/>
      <c r="K38" s="8"/>
      <c r="L38" s="8"/>
    </row>
    <row r="39" spans="2:12" ht="16.5" thickBot="1">
      <c r="B39" s="3" t="s">
        <v>36</v>
      </c>
      <c r="C39" s="4" t="s">
        <v>33</v>
      </c>
      <c r="D39" s="5" t="s">
        <v>19</v>
      </c>
      <c r="E39" s="5">
        <f>SUM(E40:E45)</f>
        <v>71</v>
      </c>
      <c r="F39" s="5">
        <f>SUM(F40:F45)</f>
        <v>64400</v>
      </c>
      <c r="G39" s="5">
        <f>SUM(G46:G49)</f>
        <v>7</v>
      </c>
      <c r="H39" s="5">
        <f>SUM(H45:H49)</f>
        <v>18440</v>
      </c>
      <c r="I39" s="5">
        <f t="shared" ref="I39:L39" si="2">SUM(I40)</f>
        <v>0</v>
      </c>
      <c r="J39" s="5">
        <f t="shared" si="2"/>
        <v>0</v>
      </c>
      <c r="K39" s="5">
        <f t="shared" si="2"/>
        <v>0</v>
      </c>
      <c r="L39" s="5">
        <f t="shared" si="2"/>
        <v>0</v>
      </c>
    </row>
    <row r="40" spans="2:12" ht="15.75" thickBot="1">
      <c r="B40" s="3"/>
      <c r="C40" s="6" t="s">
        <v>60</v>
      </c>
      <c r="D40" s="7" t="s">
        <v>21</v>
      </c>
      <c r="E40" s="7">
        <v>20</v>
      </c>
      <c r="F40" s="7">
        <v>5800</v>
      </c>
      <c r="G40" s="8"/>
      <c r="H40" s="8"/>
      <c r="I40" s="8"/>
      <c r="J40" s="8"/>
      <c r="K40" s="8"/>
      <c r="L40" s="8"/>
    </row>
    <row r="41" spans="2:12" ht="15.75" thickBot="1">
      <c r="B41" s="3"/>
      <c r="C41" s="6" t="s">
        <v>61</v>
      </c>
      <c r="D41" s="7" t="s">
        <v>21</v>
      </c>
      <c r="E41" s="7">
        <v>5</v>
      </c>
      <c r="F41" s="7">
        <v>6500</v>
      </c>
      <c r="G41" s="8"/>
      <c r="H41" s="8"/>
      <c r="I41" s="8"/>
      <c r="J41" s="8"/>
      <c r="K41" s="8"/>
      <c r="L41" s="8"/>
    </row>
    <row r="42" spans="2:12" ht="15.75" thickBot="1">
      <c r="B42" s="3"/>
      <c r="C42" s="6" t="s">
        <v>62</v>
      </c>
      <c r="D42" s="7" t="s">
        <v>21</v>
      </c>
      <c r="E42" s="7">
        <v>9</v>
      </c>
      <c r="F42" s="7">
        <v>24300</v>
      </c>
      <c r="G42" s="8"/>
      <c r="H42" s="8"/>
      <c r="I42" s="8"/>
      <c r="J42" s="8"/>
      <c r="K42" s="8"/>
      <c r="L42" s="8"/>
    </row>
    <row r="43" spans="2:12" ht="15.75" thickBot="1">
      <c r="B43" s="3"/>
      <c r="C43" s="6" t="s">
        <v>63</v>
      </c>
      <c r="D43" s="7" t="s">
        <v>21</v>
      </c>
      <c r="E43" s="7">
        <v>30</v>
      </c>
      <c r="F43" s="7">
        <v>5400</v>
      </c>
      <c r="G43" s="8"/>
      <c r="H43" s="8"/>
      <c r="I43" s="8"/>
      <c r="J43" s="8"/>
      <c r="K43" s="8"/>
      <c r="L43" s="8"/>
    </row>
    <row r="44" spans="2:12" ht="15.75" thickBot="1">
      <c r="B44" s="3"/>
      <c r="C44" s="6" t="s">
        <v>64</v>
      </c>
      <c r="D44" s="7" t="s">
        <v>21</v>
      </c>
      <c r="E44" s="7">
        <v>6</v>
      </c>
      <c r="F44" s="7">
        <v>11400</v>
      </c>
      <c r="G44" s="8"/>
      <c r="H44" s="8"/>
      <c r="I44" s="8"/>
      <c r="J44" s="8"/>
      <c r="K44" s="8"/>
      <c r="L44" s="8"/>
    </row>
    <row r="45" spans="2:12" ht="15.75" thickBot="1">
      <c r="B45" s="3"/>
      <c r="C45" s="6" t="s">
        <v>65</v>
      </c>
      <c r="D45" s="7" t="s">
        <v>21</v>
      </c>
      <c r="E45" s="7">
        <v>1</v>
      </c>
      <c r="F45" s="7">
        <v>11000</v>
      </c>
      <c r="G45" s="8"/>
      <c r="H45" s="8"/>
      <c r="I45" s="8"/>
      <c r="J45" s="8"/>
      <c r="K45" s="8"/>
      <c r="L45" s="8"/>
    </row>
    <row r="46" spans="2:12" ht="15.75" thickBot="1">
      <c r="B46" s="3"/>
      <c r="C46" s="6" t="s">
        <v>66</v>
      </c>
      <c r="D46" s="7" t="s">
        <v>21</v>
      </c>
      <c r="E46" s="7"/>
      <c r="F46" s="7"/>
      <c r="G46" s="8">
        <v>1</v>
      </c>
      <c r="H46" s="8">
        <v>4000</v>
      </c>
      <c r="I46" s="8"/>
      <c r="J46" s="8"/>
      <c r="K46" s="8"/>
      <c r="L46" s="8"/>
    </row>
    <row r="47" spans="2:12" ht="15.75" thickBot="1">
      <c r="B47" s="3"/>
      <c r="C47" s="6" t="s">
        <v>67</v>
      </c>
      <c r="D47" s="7" t="s">
        <v>30</v>
      </c>
      <c r="E47" s="7"/>
      <c r="F47" s="7"/>
      <c r="G47" s="8">
        <v>1</v>
      </c>
      <c r="H47" s="8">
        <v>8000</v>
      </c>
      <c r="I47" s="8"/>
      <c r="J47" s="8"/>
      <c r="K47" s="8"/>
      <c r="L47" s="8"/>
    </row>
    <row r="48" spans="2:12" ht="15.75" thickBot="1">
      <c r="B48" s="3"/>
      <c r="C48" s="6" t="s">
        <v>68</v>
      </c>
      <c r="D48" s="7" t="s">
        <v>30</v>
      </c>
      <c r="E48" s="7"/>
      <c r="F48" s="7"/>
      <c r="G48" s="8">
        <v>4</v>
      </c>
      <c r="H48" s="8">
        <v>3200</v>
      </c>
      <c r="I48" s="8"/>
      <c r="J48" s="8"/>
      <c r="K48" s="8"/>
      <c r="L48" s="8"/>
    </row>
    <row r="49" spans="2:12" ht="15.75" thickBot="1">
      <c r="B49" s="3"/>
      <c r="C49" s="6" t="s">
        <v>69</v>
      </c>
      <c r="D49" s="7" t="s">
        <v>30</v>
      </c>
      <c r="E49" s="7"/>
      <c r="F49" s="7"/>
      <c r="G49" s="8">
        <v>1</v>
      </c>
      <c r="H49" s="8">
        <v>3240</v>
      </c>
      <c r="I49" s="8"/>
      <c r="J49" s="8"/>
      <c r="K49" s="8"/>
      <c r="L49" s="8"/>
    </row>
    <row r="50" spans="2:12" ht="29.25" thickBot="1">
      <c r="B50" s="3" t="s">
        <v>37</v>
      </c>
      <c r="C50" s="10" t="s">
        <v>35</v>
      </c>
      <c r="D50" s="11" t="s">
        <v>19</v>
      </c>
      <c r="E50" s="5">
        <f t="shared" ref="E50:L50" si="3">SUM(E51:E52)</f>
        <v>0</v>
      </c>
      <c r="F50" s="5">
        <f t="shared" si="3"/>
        <v>1755</v>
      </c>
      <c r="G50" s="5">
        <f t="shared" si="3"/>
        <v>1</v>
      </c>
      <c r="H50" s="5">
        <f t="shared" si="3"/>
        <v>8999</v>
      </c>
      <c r="I50" s="5">
        <f t="shared" si="3"/>
        <v>0</v>
      </c>
      <c r="J50" s="5">
        <f t="shared" si="3"/>
        <v>0</v>
      </c>
      <c r="K50" s="5">
        <f t="shared" si="3"/>
        <v>0</v>
      </c>
      <c r="L50" s="5">
        <f t="shared" si="3"/>
        <v>0</v>
      </c>
    </row>
    <row r="51" spans="2:12" ht="15.75" thickBot="1">
      <c r="B51" s="3"/>
      <c r="C51" s="6" t="s">
        <v>70</v>
      </c>
      <c r="D51" s="7" t="s">
        <v>21</v>
      </c>
      <c r="E51" s="7"/>
      <c r="F51" s="7"/>
      <c r="G51" s="7">
        <v>1</v>
      </c>
      <c r="H51" s="7">
        <v>8999</v>
      </c>
      <c r="I51" s="7"/>
      <c r="J51" s="7"/>
      <c r="K51" s="7"/>
      <c r="L51" s="7"/>
    </row>
    <row r="52" spans="2:12" ht="15.75" thickBot="1">
      <c r="B52" s="3"/>
      <c r="C52" s="6" t="s">
        <v>71</v>
      </c>
      <c r="D52" s="7" t="s">
        <v>19</v>
      </c>
      <c r="E52" s="7"/>
      <c r="F52" s="7">
        <v>1755</v>
      </c>
      <c r="G52" s="7"/>
      <c r="H52" s="7"/>
      <c r="I52" s="7"/>
      <c r="J52" s="7"/>
      <c r="K52" s="7"/>
      <c r="L52" s="7"/>
    </row>
    <row r="53" spans="2:12" ht="16.5" thickBot="1">
      <c r="B53" s="3" t="s">
        <v>42</v>
      </c>
      <c r="C53" s="4" t="s">
        <v>73</v>
      </c>
      <c r="D53" s="11" t="s">
        <v>19</v>
      </c>
      <c r="E53" s="5">
        <f>SUM(E54)</f>
        <v>0</v>
      </c>
      <c r="F53" s="5">
        <f t="shared" ref="F53:L53" si="4">SUM(F54)</f>
        <v>0</v>
      </c>
      <c r="G53" s="5">
        <f>SUM(G54:G55)</f>
        <v>4</v>
      </c>
      <c r="H53" s="5">
        <f>SUM(H54:H55)</f>
        <v>21396</v>
      </c>
      <c r="I53" s="5">
        <f t="shared" si="4"/>
        <v>0</v>
      </c>
      <c r="J53" s="5">
        <f t="shared" si="4"/>
        <v>0</v>
      </c>
      <c r="K53" s="5">
        <f t="shared" si="4"/>
        <v>0</v>
      </c>
      <c r="L53" s="5">
        <f t="shared" si="4"/>
        <v>0</v>
      </c>
    </row>
    <row r="54" spans="2:12" ht="16.5" thickBot="1">
      <c r="B54" s="12"/>
      <c r="C54" s="6" t="s">
        <v>74</v>
      </c>
      <c r="D54" s="7" t="s">
        <v>21</v>
      </c>
      <c r="E54" s="7"/>
      <c r="F54" s="7"/>
      <c r="G54" s="8">
        <v>1</v>
      </c>
      <c r="H54" s="8">
        <v>18699</v>
      </c>
      <c r="I54" s="8"/>
      <c r="J54" s="8"/>
      <c r="K54" s="8"/>
      <c r="L54" s="8"/>
    </row>
    <row r="55" spans="2:12" ht="16.5" thickBot="1">
      <c r="B55" s="12"/>
      <c r="C55" s="6" t="s">
        <v>75</v>
      </c>
      <c r="D55" s="7" t="s">
        <v>21</v>
      </c>
      <c r="E55" s="7"/>
      <c r="F55" s="7"/>
      <c r="G55" s="8">
        <v>3</v>
      </c>
      <c r="H55" s="8">
        <v>2697</v>
      </c>
      <c r="I55" s="8"/>
      <c r="J55" s="8"/>
      <c r="K55" s="8"/>
      <c r="L55" s="8"/>
    </row>
    <row r="56" spans="2:12" ht="16.5" thickBot="1">
      <c r="B56" s="12" t="s">
        <v>43</v>
      </c>
      <c r="C56" s="4" t="s">
        <v>44</v>
      </c>
      <c r="D56" s="11" t="s">
        <v>19</v>
      </c>
      <c r="E56" s="7">
        <f>SUM(E57:E58)</f>
        <v>0</v>
      </c>
      <c r="F56" s="7">
        <f t="shared" ref="F56:L56" si="5">SUM(F57:F58)</f>
        <v>0</v>
      </c>
      <c r="G56" s="7">
        <f t="shared" si="5"/>
        <v>0</v>
      </c>
      <c r="H56" s="7">
        <f t="shared" si="5"/>
        <v>0</v>
      </c>
      <c r="I56" s="7">
        <f t="shared" si="5"/>
        <v>0</v>
      </c>
      <c r="J56" s="7">
        <f t="shared" si="5"/>
        <v>0</v>
      </c>
      <c r="K56" s="7">
        <f t="shared" si="5"/>
        <v>0</v>
      </c>
      <c r="L56" s="7">
        <f t="shared" si="5"/>
        <v>0</v>
      </c>
    </row>
    <row r="57" spans="2:12" ht="16.5" thickBot="1">
      <c r="B57" s="12"/>
      <c r="C57" s="13" t="s">
        <v>45</v>
      </c>
      <c r="D57" s="6"/>
      <c r="E57" s="7"/>
      <c r="F57" s="7"/>
      <c r="G57" s="8"/>
      <c r="H57" s="8"/>
      <c r="I57" s="8"/>
      <c r="J57" s="8"/>
      <c r="K57" s="8"/>
      <c r="L57" s="8"/>
    </row>
    <row r="58" spans="2:12" ht="16.5" thickBot="1">
      <c r="B58" s="12"/>
      <c r="C58" s="13" t="s">
        <v>46</v>
      </c>
      <c r="D58" s="6"/>
      <c r="E58" s="7"/>
      <c r="F58" s="7"/>
      <c r="G58" s="8"/>
      <c r="H58" s="8"/>
      <c r="I58" s="8"/>
      <c r="J58" s="8"/>
      <c r="K58" s="8"/>
      <c r="L58" s="8"/>
    </row>
    <row r="59" spans="2:12" ht="16.5" thickBot="1">
      <c r="B59" s="28" t="s">
        <v>38</v>
      </c>
      <c r="C59" s="29"/>
      <c r="D59" s="23" t="s">
        <v>39</v>
      </c>
      <c r="E59" s="23">
        <f t="shared" ref="E59:L59" si="6">SUM(E16+E17+E18+E33+E35+E37+E39+E50+E53+E56)</f>
        <v>221</v>
      </c>
      <c r="F59" s="23">
        <f t="shared" si="6"/>
        <v>2829411.92</v>
      </c>
      <c r="G59" s="23">
        <f t="shared" si="6"/>
        <v>31</v>
      </c>
      <c r="H59" s="23">
        <f t="shared" si="6"/>
        <v>136523.1</v>
      </c>
      <c r="I59" s="23">
        <f t="shared" si="6"/>
        <v>0</v>
      </c>
      <c r="J59" s="23">
        <f t="shared" si="6"/>
        <v>0</v>
      </c>
      <c r="K59" s="23">
        <f t="shared" si="6"/>
        <v>0</v>
      </c>
      <c r="L59" s="23">
        <f t="shared" si="6"/>
        <v>57.6</v>
      </c>
    </row>
  </sheetData>
  <mergeCells count="27"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C4:F4"/>
    <mergeCell ref="C5:F5"/>
    <mergeCell ref="I2:K2"/>
    <mergeCell ref="I3:K3"/>
    <mergeCell ref="I4:K4"/>
    <mergeCell ref="I5:K5"/>
    <mergeCell ref="I6:K6"/>
    <mergeCell ref="B59:C59"/>
    <mergeCell ref="B8:B15"/>
    <mergeCell ref="C8:C15"/>
    <mergeCell ref="E9:F10"/>
    <mergeCell ref="A5:B5"/>
    <mergeCell ref="A6:B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Materiale</cp:lastModifiedBy>
  <cp:lastPrinted>2020-02-03T14:49:57Z</cp:lastPrinted>
  <dcterms:created xsi:type="dcterms:W3CDTF">2020-02-03T14:21:41Z</dcterms:created>
  <dcterms:modified xsi:type="dcterms:W3CDTF">2020-02-05T12:38:36Z</dcterms:modified>
</cp:coreProperties>
</file>